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6月\"/>
    </mc:Choice>
  </mc:AlternateContent>
  <bookViews>
    <workbookView xWindow="0" yWindow="0" windowWidth="23040" windowHeight="11985" tabRatio="855" activeTab="12"/>
  </bookViews>
  <sheets>
    <sheet name="12年" sheetId="1" r:id="rId1"/>
    <sheet name="12年詳細" sheetId="6" r:id="rId2"/>
    <sheet name="13年" sheetId="2" r:id="rId3"/>
    <sheet name="13年詳細" sheetId="7" r:id="rId4"/>
    <sheet name="14年" sheetId="3" r:id="rId5"/>
    <sheet name="14年詳細" sheetId="8" r:id="rId6"/>
    <sheet name="15年" sheetId="4" r:id="rId7"/>
    <sheet name="15年詳細" sheetId="9" r:id="rId8"/>
    <sheet name="16年" sheetId="5" r:id="rId9"/>
    <sheet name="16年詳細" sheetId="10" r:id="rId10"/>
    <sheet name="17年" sheetId="12" r:id="rId11"/>
    <sheet name="17年詳細" sheetId="13" r:id="rId12"/>
    <sheet name="経過分析" sheetId="11" r:id="rId13"/>
  </sheets>
  <calcPr calcId="152511"/>
</workbook>
</file>

<file path=xl/calcChain.xml><?xml version="1.0" encoding="utf-8"?>
<calcChain xmlns="http://schemas.openxmlformats.org/spreadsheetml/2006/main">
  <c r="H120" i="11" l="1"/>
  <c r="G120" i="11"/>
  <c r="F120" i="11"/>
  <c r="E120" i="11"/>
  <c r="D120" i="11"/>
  <c r="C120" i="11"/>
  <c r="H119" i="11"/>
  <c r="G119" i="11"/>
  <c r="F119" i="11"/>
  <c r="E119" i="11"/>
  <c r="D119" i="11"/>
  <c r="C119" i="11"/>
  <c r="H118" i="11"/>
  <c r="G118" i="11"/>
  <c r="F118" i="11"/>
  <c r="E118" i="11"/>
  <c r="D118" i="11"/>
  <c r="C118" i="11"/>
  <c r="H116" i="11"/>
  <c r="G116" i="11"/>
  <c r="F116" i="11"/>
  <c r="E116" i="11"/>
  <c r="D116" i="11"/>
  <c r="C116" i="11"/>
  <c r="H115" i="11"/>
  <c r="G115" i="11"/>
  <c r="F115" i="11"/>
  <c r="E115" i="11"/>
  <c r="D115" i="11"/>
  <c r="C115" i="11"/>
  <c r="H114" i="11"/>
  <c r="G114" i="11"/>
  <c r="F114" i="11"/>
  <c r="E114" i="11"/>
  <c r="D114" i="11"/>
  <c r="C114" i="11"/>
  <c r="H112" i="11"/>
  <c r="G112" i="11"/>
  <c r="F112" i="11"/>
  <c r="E112" i="11"/>
  <c r="D112" i="11"/>
  <c r="C112" i="11"/>
  <c r="H111" i="11"/>
  <c r="G111" i="11"/>
  <c r="F111" i="11"/>
  <c r="E111" i="11"/>
  <c r="D111" i="11"/>
  <c r="C111" i="11"/>
  <c r="H110" i="11"/>
  <c r="G110" i="11"/>
  <c r="F110" i="11"/>
  <c r="E110" i="11"/>
  <c r="D110" i="11"/>
  <c r="C110" i="11"/>
  <c r="H109" i="11"/>
  <c r="G109" i="11"/>
  <c r="F109" i="11"/>
  <c r="E109" i="11"/>
  <c r="D109" i="11"/>
  <c r="C109" i="11"/>
  <c r="H108" i="11"/>
  <c r="G108" i="11"/>
  <c r="F108" i="11"/>
  <c r="E108" i="11"/>
  <c r="D108" i="11"/>
  <c r="C108" i="11"/>
  <c r="H107" i="11"/>
  <c r="G107" i="11"/>
  <c r="F107" i="11"/>
  <c r="E107" i="11"/>
  <c r="D107" i="11"/>
  <c r="C107" i="11"/>
  <c r="H106" i="11"/>
  <c r="G106" i="11"/>
  <c r="F106" i="11"/>
  <c r="E106" i="11"/>
  <c r="D106" i="11"/>
  <c r="C106" i="11"/>
  <c r="H105" i="11"/>
  <c r="G105" i="11"/>
  <c r="F105" i="11"/>
  <c r="E105" i="11"/>
  <c r="D105" i="11"/>
  <c r="C105" i="11"/>
  <c r="H103" i="11"/>
  <c r="G103" i="11"/>
  <c r="F103" i="11"/>
  <c r="E103" i="11"/>
  <c r="D103" i="11"/>
  <c r="C103" i="11"/>
  <c r="H102" i="11"/>
  <c r="G102" i="11"/>
  <c r="F102" i="11"/>
  <c r="E102" i="11"/>
  <c r="D102" i="11"/>
  <c r="C102" i="11"/>
  <c r="H101" i="11"/>
  <c r="G101" i="11"/>
  <c r="F101" i="11"/>
  <c r="E101" i="11"/>
  <c r="D101" i="11"/>
  <c r="C101" i="11"/>
  <c r="H100" i="11"/>
  <c r="G100" i="11"/>
  <c r="F100" i="11"/>
  <c r="F104" i="11" s="1"/>
  <c r="E100" i="11"/>
  <c r="D100" i="11"/>
  <c r="C100" i="11"/>
  <c r="H98" i="11"/>
  <c r="G98" i="11"/>
  <c r="F98" i="11"/>
  <c r="E98" i="11"/>
  <c r="D98" i="11"/>
  <c r="C98" i="11"/>
  <c r="H97" i="11"/>
  <c r="G97" i="11"/>
  <c r="F97" i="11"/>
  <c r="E97" i="11"/>
  <c r="D97" i="11"/>
  <c r="C97" i="11"/>
  <c r="H96" i="11"/>
  <c r="G96" i="11"/>
  <c r="F96" i="11"/>
  <c r="E96" i="11"/>
  <c r="D96" i="11"/>
  <c r="C96" i="11"/>
  <c r="H95" i="11"/>
  <c r="G95" i="11"/>
  <c r="F95" i="11"/>
  <c r="E95" i="11"/>
  <c r="D95" i="11"/>
  <c r="C95" i="11"/>
  <c r="H94" i="11"/>
  <c r="G94" i="11"/>
  <c r="F94" i="11"/>
  <c r="E94" i="11"/>
  <c r="D94" i="11"/>
  <c r="C94" i="11"/>
  <c r="H93" i="11"/>
  <c r="G93" i="11"/>
  <c r="F93" i="11"/>
  <c r="F99" i="11" s="1"/>
  <c r="E93" i="11"/>
  <c r="D93" i="11"/>
  <c r="C93" i="11"/>
  <c r="H88" i="11"/>
  <c r="G88" i="11"/>
  <c r="F88" i="11"/>
  <c r="E88" i="11"/>
  <c r="D88" i="11"/>
  <c r="C88" i="11"/>
  <c r="H87" i="11"/>
  <c r="G87" i="11"/>
  <c r="F87" i="11"/>
  <c r="E87" i="11"/>
  <c r="D87" i="11"/>
  <c r="C87" i="11"/>
  <c r="H86" i="11"/>
  <c r="G86" i="11"/>
  <c r="F86" i="11"/>
  <c r="E86" i="11"/>
  <c r="D86" i="11"/>
  <c r="C86" i="11"/>
  <c r="H85" i="11"/>
  <c r="G85" i="11"/>
  <c r="F85" i="11"/>
  <c r="E85" i="11"/>
  <c r="D85" i="11"/>
  <c r="C85" i="11"/>
  <c r="H84" i="11"/>
  <c r="H89" i="11" s="1"/>
  <c r="G84" i="11"/>
  <c r="F84" i="11"/>
  <c r="E84" i="11"/>
  <c r="D84" i="11"/>
  <c r="C84" i="11"/>
  <c r="H91" i="11"/>
  <c r="G91" i="11"/>
  <c r="F91" i="11"/>
  <c r="E91" i="11"/>
  <c r="D91" i="11"/>
  <c r="C91" i="11"/>
  <c r="H90" i="11"/>
  <c r="G90" i="11"/>
  <c r="F90" i="11"/>
  <c r="E90" i="11"/>
  <c r="D90" i="11"/>
  <c r="C90" i="11"/>
  <c r="H72" i="11"/>
  <c r="G72" i="11"/>
  <c r="F72" i="11"/>
  <c r="E72" i="11"/>
  <c r="D72" i="11"/>
  <c r="C72" i="11"/>
  <c r="H82" i="11"/>
  <c r="G82" i="11"/>
  <c r="F82" i="11"/>
  <c r="E82" i="11"/>
  <c r="D82" i="11"/>
  <c r="C82" i="11"/>
  <c r="H81" i="11"/>
  <c r="G81" i="11"/>
  <c r="F81" i="11"/>
  <c r="E81" i="11"/>
  <c r="D81" i="11"/>
  <c r="C81" i="11"/>
  <c r="H80" i="11"/>
  <c r="G80" i="11"/>
  <c r="F80" i="11"/>
  <c r="E80" i="11"/>
  <c r="D80" i="11"/>
  <c r="C80" i="11"/>
  <c r="H79" i="11"/>
  <c r="G79" i="11"/>
  <c r="F79" i="11"/>
  <c r="E79" i="11"/>
  <c r="D79" i="11"/>
  <c r="C79" i="11"/>
  <c r="H77" i="11"/>
  <c r="G77" i="11"/>
  <c r="F77" i="11"/>
  <c r="E77" i="11"/>
  <c r="D77" i="11"/>
  <c r="C77" i="11"/>
  <c r="H76" i="11"/>
  <c r="G76" i="11"/>
  <c r="F76" i="11"/>
  <c r="E76" i="11"/>
  <c r="D76" i="11"/>
  <c r="C76" i="11"/>
  <c r="H75" i="11"/>
  <c r="G75" i="11"/>
  <c r="F75" i="11"/>
  <c r="E75" i="11"/>
  <c r="D75" i="11"/>
  <c r="C75" i="11"/>
  <c r="H74" i="11"/>
  <c r="G74" i="11"/>
  <c r="F74" i="11"/>
  <c r="E74" i="11"/>
  <c r="D74" i="11"/>
  <c r="C74" i="11"/>
  <c r="H73" i="11"/>
  <c r="G73" i="11"/>
  <c r="F73" i="11"/>
  <c r="E73" i="11"/>
  <c r="D73" i="11"/>
  <c r="C73" i="11"/>
  <c r="H70" i="11"/>
  <c r="G70" i="11"/>
  <c r="F70" i="11"/>
  <c r="E70" i="11"/>
  <c r="D70" i="11"/>
  <c r="C70" i="11"/>
  <c r="H69" i="11"/>
  <c r="G69" i="11"/>
  <c r="F69" i="11"/>
  <c r="E69" i="11"/>
  <c r="D69" i="11"/>
  <c r="C69" i="11"/>
  <c r="H68" i="11"/>
  <c r="G68" i="11"/>
  <c r="F68" i="11"/>
  <c r="E68" i="11"/>
  <c r="D68" i="11"/>
  <c r="C68" i="11"/>
  <c r="H67" i="11"/>
  <c r="G67" i="11"/>
  <c r="F67" i="11"/>
  <c r="E67" i="11"/>
  <c r="D67" i="11"/>
  <c r="C67" i="11"/>
  <c r="H66" i="11"/>
  <c r="G66" i="11"/>
  <c r="F66" i="11"/>
  <c r="E66" i="11"/>
  <c r="D66" i="11"/>
  <c r="C66" i="11"/>
  <c r="H65" i="11"/>
  <c r="G65" i="11"/>
  <c r="F65" i="11"/>
  <c r="E65" i="11"/>
  <c r="D65" i="11"/>
  <c r="C65" i="11"/>
  <c r="H64" i="11"/>
  <c r="G64" i="11"/>
  <c r="F64" i="11"/>
  <c r="E64" i="11"/>
  <c r="D64" i="11"/>
  <c r="C64" i="11"/>
  <c r="H121" i="11"/>
  <c r="D121" i="11"/>
  <c r="D117" i="11"/>
  <c r="F113" i="11"/>
  <c r="H104" i="11"/>
  <c r="H99" i="11"/>
  <c r="D89" i="11"/>
  <c r="H92" i="11"/>
  <c r="H83" i="11"/>
  <c r="D83" i="11"/>
  <c r="H59" i="11"/>
  <c r="G59" i="11"/>
  <c r="F59" i="11"/>
  <c r="E59" i="11"/>
  <c r="D59" i="11"/>
  <c r="C59" i="11"/>
  <c r="H58" i="11"/>
  <c r="G58" i="11"/>
  <c r="F58" i="11"/>
  <c r="E58" i="11"/>
  <c r="D58" i="11"/>
  <c r="C58" i="11"/>
  <c r="H57" i="11"/>
  <c r="G57" i="11"/>
  <c r="F57" i="11"/>
  <c r="E57" i="11"/>
  <c r="D57" i="11"/>
  <c r="C57" i="11"/>
  <c r="H55" i="11"/>
  <c r="G55" i="11"/>
  <c r="F55" i="11"/>
  <c r="E55" i="11"/>
  <c r="D55" i="11"/>
  <c r="C55" i="11"/>
  <c r="H54" i="11"/>
  <c r="G54" i="11"/>
  <c r="F54" i="11"/>
  <c r="E54" i="11"/>
  <c r="D54" i="11"/>
  <c r="C54" i="11"/>
  <c r="H53" i="11"/>
  <c r="G53" i="11"/>
  <c r="F53" i="11"/>
  <c r="E53" i="11"/>
  <c r="D53" i="11"/>
  <c r="C53" i="11"/>
  <c r="H51" i="11"/>
  <c r="G51" i="11"/>
  <c r="F51" i="11"/>
  <c r="E51" i="11"/>
  <c r="D51" i="11"/>
  <c r="C51" i="11"/>
  <c r="H50" i="11"/>
  <c r="G50" i="11"/>
  <c r="F50" i="11"/>
  <c r="E50" i="11"/>
  <c r="D50" i="11"/>
  <c r="C50" i="11"/>
  <c r="H49" i="11"/>
  <c r="G49" i="11"/>
  <c r="F49" i="11"/>
  <c r="E49" i="11"/>
  <c r="D49" i="11"/>
  <c r="C49" i="11"/>
  <c r="H48" i="11"/>
  <c r="G48" i="11"/>
  <c r="F48" i="11"/>
  <c r="E48" i="11"/>
  <c r="D48" i="11"/>
  <c r="C48" i="11"/>
  <c r="H47" i="11"/>
  <c r="G47" i="11"/>
  <c r="F47" i="11"/>
  <c r="E47" i="11"/>
  <c r="D47" i="11"/>
  <c r="C47" i="11"/>
  <c r="H46" i="11"/>
  <c r="G46" i="11"/>
  <c r="F46" i="11"/>
  <c r="E46" i="11"/>
  <c r="D46" i="11"/>
  <c r="C46" i="11"/>
  <c r="H45" i="11"/>
  <c r="G45" i="11"/>
  <c r="F45" i="11"/>
  <c r="E45" i="11"/>
  <c r="D45" i="11"/>
  <c r="C45" i="11"/>
  <c r="H44" i="11"/>
  <c r="G44" i="11"/>
  <c r="F44" i="11"/>
  <c r="E44" i="11"/>
  <c r="D44" i="11"/>
  <c r="C44" i="11"/>
  <c r="H42" i="11"/>
  <c r="G42" i="11"/>
  <c r="F42" i="11"/>
  <c r="E42" i="11"/>
  <c r="D42" i="11"/>
  <c r="C42" i="11"/>
  <c r="H41" i="11"/>
  <c r="G41" i="11"/>
  <c r="F41" i="11"/>
  <c r="E41" i="11"/>
  <c r="D41" i="11"/>
  <c r="C41" i="11"/>
  <c r="H40" i="11"/>
  <c r="G40" i="11"/>
  <c r="F40" i="11"/>
  <c r="E40" i="11"/>
  <c r="D40" i="11"/>
  <c r="C40" i="11"/>
  <c r="H39" i="11"/>
  <c r="G39" i="11"/>
  <c r="F39" i="11"/>
  <c r="E39" i="11"/>
  <c r="D39" i="11"/>
  <c r="C39" i="11"/>
  <c r="H37" i="11"/>
  <c r="G37" i="11"/>
  <c r="F37" i="11"/>
  <c r="E37" i="11"/>
  <c r="D37" i="11"/>
  <c r="C37" i="11"/>
  <c r="H36" i="11"/>
  <c r="G36" i="11"/>
  <c r="F36" i="11"/>
  <c r="E36" i="11"/>
  <c r="D36" i="11"/>
  <c r="C36" i="11"/>
  <c r="H35" i="11"/>
  <c r="G35" i="11"/>
  <c r="F35" i="11"/>
  <c r="E35" i="11"/>
  <c r="D35" i="11"/>
  <c r="C35" i="11"/>
  <c r="H34" i="11"/>
  <c r="G34" i="11"/>
  <c r="F34" i="11"/>
  <c r="E34" i="11"/>
  <c r="D34" i="11"/>
  <c r="C34" i="11"/>
  <c r="H33" i="11"/>
  <c r="G33" i="11"/>
  <c r="F33" i="11"/>
  <c r="E33" i="11"/>
  <c r="D33" i="11"/>
  <c r="C33" i="11"/>
  <c r="H32" i="11"/>
  <c r="G32" i="11"/>
  <c r="F32" i="11"/>
  <c r="E32" i="11"/>
  <c r="D32" i="11"/>
  <c r="C32" i="11"/>
  <c r="H27" i="11"/>
  <c r="G27" i="11"/>
  <c r="F27" i="11"/>
  <c r="E27" i="11"/>
  <c r="D27" i="11"/>
  <c r="C27" i="11"/>
  <c r="H26" i="11"/>
  <c r="G26" i="11"/>
  <c r="F26" i="11"/>
  <c r="E26" i="11"/>
  <c r="D26" i="11"/>
  <c r="C26" i="11"/>
  <c r="H25" i="11"/>
  <c r="G25" i="11"/>
  <c r="F25" i="11"/>
  <c r="E25" i="11"/>
  <c r="D25" i="11"/>
  <c r="C25" i="11"/>
  <c r="H24" i="11"/>
  <c r="G24" i="11"/>
  <c r="F24" i="11"/>
  <c r="E24" i="11"/>
  <c r="D24" i="11"/>
  <c r="C24" i="11"/>
  <c r="H23" i="11"/>
  <c r="G23" i="11"/>
  <c r="F23" i="11"/>
  <c r="E23" i="11"/>
  <c r="D23" i="11"/>
  <c r="C23" i="11"/>
  <c r="H30" i="11"/>
  <c r="G30" i="11"/>
  <c r="F30" i="11"/>
  <c r="E30" i="11"/>
  <c r="D30" i="11"/>
  <c r="C30" i="11"/>
  <c r="H29" i="11"/>
  <c r="G29" i="11"/>
  <c r="F29" i="11"/>
  <c r="E29" i="11"/>
  <c r="D29" i="11"/>
  <c r="C29" i="11"/>
  <c r="H21" i="11"/>
  <c r="G21" i="11"/>
  <c r="F21" i="11"/>
  <c r="E21" i="11"/>
  <c r="D21" i="11"/>
  <c r="C21" i="11"/>
  <c r="H20" i="11"/>
  <c r="G20" i="11"/>
  <c r="F20" i="11"/>
  <c r="E20" i="11"/>
  <c r="D20" i="11"/>
  <c r="C20" i="11"/>
  <c r="H19" i="11"/>
  <c r="G19" i="11"/>
  <c r="F19" i="11"/>
  <c r="E19" i="11"/>
  <c r="D19" i="11"/>
  <c r="C19" i="11"/>
  <c r="H18" i="11"/>
  <c r="G18" i="11"/>
  <c r="F18" i="11"/>
  <c r="E18" i="11"/>
  <c r="D18" i="11"/>
  <c r="C18" i="11"/>
  <c r="H16" i="11"/>
  <c r="G16" i="11"/>
  <c r="F16" i="11"/>
  <c r="E16" i="11"/>
  <c r="D16" i="11"/>
  <c r="C16" i="11"/>
  <c r="H15" i="11"/>
  <c r="G15" i="11"/>
  <c r="F15" i="11"/>
  <c r="E15" i="11"/>
  <c r="D15" i="11"/>
  <c r="C15" i="11"/>
  <c r="H14" i="11"/>
  <c r="G14" i="11"/>
  <c r="F14" i="11"/>
  <c r="E14" i="11"/>
  <c r="D14" i="11"/>
  <c r="C14" i="11"/>
  <c r="H13" i="11"/>
  <c r="G13" i="11"/>
  <c r="F13" i="11"/>
  <c r="E13" i="11"/>
  <c r="D13" i="11"/>
  <c r="C13" i="11"/>
  <c r="H12" i="11"/>
  <c r="G12" i="11"/>
  <c r="F12" i="11"/>
  <c r="E12" i="11"/>
  <c r="D12" i="11"/>
  <c r="C12" i="11"/>
  <c r="H11" i="11"/>
  <c r="G11" i="11"/>
  <c r="F11" i="11"/>
  <c r="E11" i="11"/>
  <c r="D11" i="11"/>
  <c r="C11" i="11"/>
  <c r="H9" i="11"/>
  <c r="G9" i="11"/>
  <c r="F9" i="11"/>
  <c r="E9" i="11"/>
  <c r="D9" i="11"/>
  <c r="C9" i="11"/>
  <c r="H8" i="11"/>
  <c r="G8" i="11"/>
  <c r="F8" i="11"/>
  <c r="E8" i="11"/>
  <c r="D8" i="11"/>
  <c r="C8" i="11"/>
  <c r="H7" i="11"/>
  <c r="G7" i="11"/>
  <c r="F7" i="11"/>
  <c r="E7" i="11"/>
  <c r="D7" i="11"/>
  <c r="C7" i="11"/>
  <c r="H6" i="11"/>
  <c r="G6" i="11"/>
  <c r="F6" i="11"/>
  <c r="E6" i="11"/>
  <c r="D6" i="11"/>
  <c r="C6" i="11"/>
  <c r="H5" i="11"/>
  <c r="G5" i="11"/>
  <c r="F5" i="11"/>
  <c r="E5" i="11"/>
  <c r="D5" i="11"/>
  <c r="C5" i="11"/>
  <c r="H4" i="11"/>
  <c r="G4" i="11"/>
  <c r="F4" i="11"/>
  <c r="E4" i="11"/>
  <c r="D4" i="11"/>
  <c r="C4" i="11"/>
  <c r="H3" i="11"/>
  <c r="G3" i="11"/>
  <c r="F3" i="11"/>
  <c r="E3" i="11"/>
  <c r="D3" i="11"/>
  <c r="C3" i="11"/>
  <c r="E89" i="11" l="1"/>
  <c r="C104" i="11"/>
  <c r="G104" i="11"/>
  <c r="C113" i="11"/>
  <c r="C117" i="11"/>
  <c r="G117" i="11"/>
  <c r="E83" i="11"/>
  <c r="C89" i="11"/>
  <c r="G99" i="11"/>
  <c r="G113" i="11"/>
  <c r="E17" i="11"/>
  <c r="E22" i="11"/>
  <c r="E31" i="11"/>
  <c r="E28" i="11"/>
  <c r="C38" i="11"/>
  <c r="G38" i="11"/>
  <c r="C43" i="11"/>
  <c r="G43" i="11"/>
  <c r="C52" i="11"/>
  <c r="G52" i="11"/>
  <c r="C56" i="11"/>
  <c r="G56" i="11"/>
  <c r="D78" i="11"/>
  <c r="H78" i="11"/>
  <c r="D92" i="11"/>
  <c r="F117" i="11"/>
  <c r="D22" i="11"/>
  <c r="H22" i="11"/>
  <c r="D28" i="11"/>
  <c r="F43" i="11"/>
  <c r="F52" i="11"/>
  <c r="F56" i="11"/>
  <c r="D60" i="11"/>
  <c r="H60" i="11"/>
  <c r="E92" i="11"/>
  <c r="C99" i="11"/>
  <c r="E117" i="11"/>
  <c r="G89" i="11"/>
  <c r="E78" i="11"/>
  <c r="D71" i="11"/>
  <c r="H71" i="11"/>
  <c r="E71" i="11"/>
  <c r="F71" i="11"/>
  <c r="C71" i="11"/>
  <c r="F78" i="11"/>
  <c r="F83" i="11"/>
  <c r="F92" i="11"/>
  <c r="F89" i="11"/>
  <c r="D99" i="11"/>
  <c r="D104" i="11"/>
  <c r="D113" i="11"/>
  <c r="H113" i="11"/>
  <c r="H117" i="11"/>
  <c r="F121" i="11"/>
  <c r="C78" i="11"/>
  <c r="G78" i="11"/>
  <c r="C83" i="11"/>
  <c r="G83" i="11"/>
  <c r="C92" i="11"/>
  <c r="G92" i="11"/>
  <c r="E99" i="11"/>
  <c r="E104" i="11"/>
  <c r="E113" i="11"/>
  <c r="C121" i="11"/>
  <c r="G121" i="11"/>
  <c r="E121" i="11"/>
  <c r="G71" i="11"/>
  <c r="F17" i="11"/>
  <c r="F31" i="11"/>
  <c r="D43" i="11"/>
  <c r="H43" i="11"/>
  <c r="D56" i="11"/>
  <c r="H56" i="11"/>
  <c r="F60" i="11"/>
  <c r="D10" i="11"/>
  <c r="H10" i="11"/>
  <c r="C17" i="11"/>
  <c r="G17" i="11"/>
  <c r="C22" i="11"/>
  <c r="G22" i="11"/>
  <c r="C31" i="11"/>
  <c r="G31" i="11"/>
  <c r="C28" i="11"/>
  <c r="G28" i="11"/>
  <c r="E38" i="11"/>
  <c r="E43" i="11"/>
  <c r="E52" i="11"/>
  <c r="E56" i="11"/>
  <c r="C60" i="11"/>
  <c r="G60" i="11"/>
  <c r="C10" i="11"/>
  <c r="G10" i="11"/>
  <c r="E60" i="11"/>
  <c r="E10" i="11"/>
  <c r="F10" i="11"/>
  <c r="D17" i="11"/>
  <c r="H17" i="11"/>
  <c r="F22" i="11"/>
  <c r="D31" i="11"/>
  <c r="H31" i="11"/>
  <c r="H28" i="11"/>
  <c r="F28" i="11"/>
  <c r="F38" i="11"/>
  <c r="D38" i="11"/>
  <c r="H38" i="11"/>
  <c r="D52" i="11"/>
  <c r="H52" i="11"/>
</calcChain>
</file>

<file path=xl/sharedStrings.xml><?xml version="1.0" encoding="utf-8"?>
<sst xmlns="http://schemas.openxmlformats.org/spreadsheetml/2006/main" count="5184" uniqueCount="424">
  <si>
    <t>便数</t>
  </si>
  <si>
    <t>座席数</t>
  </si>
  <si>
    <t>出発空港</t>
    <rPh sb="0" eb="4">
      <t>シュッパツクウコウ</t>
    </rPh>
    <phoneticPr fontId="4"/>
  </si>
  <si>
    <t>ツーレター</t>
    <phoneticPr fontId="4"/>
  </si>
  <si>
    <t>航空会社</t>
    <rPh sb="0" eb="4">
      <t>コウクウガイシャ</t>
    </rPh>
    <phoneticPr fontId="4"/>
  </si>
  <si>
    <t>便数</t>
    <rPh sb="0" eb="2">
      <t>ビンスウ</t>
    </rPh>
    <phoneticPr fontId="1"/>
  </si>
  <si>
    <t>OZ</t>
  </si>
  <si>
    <t>アシアナ航空</t>
  </si>
  <si>
    <t>GE</t>
  </si>
  <si>
    <t>トランスアジア航空</t>
  </si>
  <si>
    <t>MU</t>
  </si>
  <si>
    <t>中国東方航空</t>
  </si>
  <si>
    <t>KE</t>
  </si>
  <si>
    <t>大韓航空</t>
  </si>
  <si>
    <t>CZ</t>
  </si>
  <si>
    <t>中国南方航空</t>
  </si>
  <si>
    <t>CI</t>
  </si>
  <si>
    <t>チャイナエアライン</t>
  </si>
  <si>
    <t>CX</t>
  </si>
  <si>
    <t>キャセイパシフィック航空</t>
  </si>
  <si>
    <t>BR</t>
  </si>
  <si>
    <t>エバー航空</t>
  </si>
  <si>
    <t>LJ</t>
  </si>
  <si>
    <t>ジンエアー</t>
  </si>
  <si>
    <t>CA</t>
  </si>
  <si>
    <t>中国国際航空</t>
  </si>
  <si>
    <t>HZ</t>
  </si>
  <si>
    <t>オーロラ航空</t>
  </si>
  <si>
    <t>UA</t>
  </si>
  <si>
    <t>ユナイテッド航空</t>
  </si>
  <si>
    <t>TG</t>
  </si>
  <si>
    <t>タイ国際航空</t>
  </si>
  <si>
    <t>CO</t>
  </si>
  <si>
    <t>コンチネンタル航空</t>
  </si>
  <si>
    <t>HA</t>
  </si>
  <si>
    <t>ハワイアン航空</t>
  </si>
  <si>
    <t>UO</t>
  </si>
  <si>
    <t>香港エクスプレス航空</t>
  </si>
  <si>
    <t>ZE</t>
  </si>
  <si>
    <t>イースター航空</t>
  </si>
  <si>
    <t>SQ</t>
  </si>
  <si>
    <t>シンガポール航空</t>
  </si>
  <si>
    <t>NX</t>
  </si>
  <si>
    <t>マカオ航空</t>
  </si>
  <si>
    <t>TW</t>
  </si>
  <si>
    <t>ティーウェイ航空</t>
  </si>
  <si>
    <t>BX</t>
  </si>
  <si>
    <t>エアプサン</t>
  </si>
  <si>
    <t>KA</t>
  </si>
  <si>
    <t>香港ドラゴン航空</t>
  </si>
  <si>
    <t>DL</t>
  </si>
  <si>
    <t>デルタ航空</t>
  </si>
  <si>
    <t>7C</t>
  </si>
  <si>
    <t>チェジュ航空</t>
  </si>
  <si>
    <t>PR</t>
  </si>
  <si>
    <t>フィリピン航空</t>
  </si>
  <si>
    <t>VN</t>
  </si>
  <si>
    <t>ベトナム航空</t>
  </si>
  <si>
    <t>NH</t>
  </si>
  <si>
    <t>全日空</t>
  </si>
  <si>
    <t>JL</t>
  </si>
  <si>
    <t>日本航空</t>
  </si>
  <si>
    <t>D7</t>
  </si>
  <si>
    <t>エアアジアX</t>
  </si>
  <si>
    <t>FM</t>
  </si>
  <si>
    <t>上海航空</t>
  </si>
  <si>
    <t>BA</t>
  </si>
  <si>
    <t>ブリティッシュ・エアウェイズ</t>
  </si>
  <si>
    <t>AA</t>
  </si>
  <si>
    <t>アメリカン航空</t>
  </si>
  <si>
    <t>GA</t>
  </si>
  <si>
    <t>ガルーダ・インドネシア航空</t>
  </si>
  <si>
    <t>MH</t>
  </si>
  <si>
    <t>マレーシア航空</t>
  </si>
  <si>
    <t>9C</t>
  </si>
  <si>
    <t>春秋航空</t>
  </si>
  <si>
    <t>JQ</t>
  </si>
  <si>
    <t>ジェットスター航空</t>
  </si>
  <si>
    <t>3K</t>
  </si>
  <si>
    <t>ジェットスター・アジア航空</t>
  </si>
  <si>
    <t>EK</t>
  </si>
  <si>
    <t>エミレーツ航空</t>
  </si>
  <si>
    <t>MM</t>
  </si>
  <si>
    <t>ピーチ・アビエーション</t>
  </si>
  <si>
    <t>KL</t>
  </si>
  <si>
    <t>KLMオランダ航空</t>
  </si>
  <si>
    <t>LH</t>
  </si>
  <si>
    <t>ルフトハンザ・ドイツ航空</t>
  </si>
  <si>
    <t>QR</t>
  </si>
  <si>
    <t>カタール航空</t>
  </si>
  <si>
    <t>TK</t>
  </si>
  <si>
    <t>ターキッシュエアラインズ</t>
  </si>
  <si>
    <t>AF</t>
  </si>
  <si>
    <t>エールフランス航空</t>
  </si>
  <si>
    <t>AY</t>
  </si>
  <si>
    <t>フィンエアー</t>
  </si>
  <si>
    <t>AZ</t>
  </si>
  <si>
    <t>アリタリア-イタリア航空</t>
  </si>
  <si>
    <t>ZH</t>
  </si>
  <si>
    <t>深セン航空</t>
  </si>
  <si>
    <t>AI</t>
  </si>
  <si>
    <t>エア・インディア</t>
  </si>
  <si>
    <t>NZ</t>
  </si>
  <si>
    <t>ニュージーランド航空</t>
  </si>
  <si>
    <t>SB</t>
  </si>
  <si>
    <t>エアカラン / エア・カレドニア・インターナショナル</t>
  </si>
  <si>
    <t>5J</t>
  </si>
  <si>
    <t>セブパシフィック航空</t>
  </si>
  <si>
    <t>SC</t>
  </si>
  <si>
    <t>山東航空</t>
  </si>
  <si>
    <t>MS</t>
  </si>
  <si>
    <t>エジプト航空</t>
  </si>
  <si>
    <t>AE</t>
  </si>
  <si>
    <t>マンダリン航空</t>
  </si>
  <si>
    <t>OM</t>
  </si>
  <si>
    <t>MIATモンゴル航空</t>
  </si>
  <si>
    <t>7G</t>
  </si>
  <si>
    <t>スターフライヤー</t>
  </si>
  <si>
    <t>EY</t>
  </si>
  <si>
    <t>エティハド航空</t>
  </si>
  <si>
    <t>AC</t>
  </si>
  <si>
    <t>エア・カナダ</t>
  </si>
  <si>
    <t>QF</t>
  </si>
  <si>
    <t>カンタス航空</t>
  </si>
  <si>
    <t>SU</t>
  </si>
  <si>
    <t>アエロフロート・ロシア航空</t>
  </si>
  <si>
    <t>VS</t>
  </si>
  <si>
    <t>ヴァージン・アトランティック航空</t>
  </si>
  <si>
    <t>OS</t>
  </si>
  <si>
    <t>オーストリア航空</t>
  </si>
  <si>
    <t>LX</t>
  </si>
  <si>
    <t>スイス・インターナショナル・エアラインズ</t>
  </si>
  <si>
    <t>SK</t>
  </si>
  <si>
    <t>スカンジナビア航空</t>
  </si>
  <si>
    <t>NQ</t>
  </si>
  <si>
    <t>エアージャパン</t>
  </si>
  <si>
    <t>UL</t>
  </si>
  <si>
    <t>スリランカ航空</t>
  </si>
  <si>
    <t>HX</t>
  </si>
  <si>
    <t>香港航空</t>
  </si>
  <si>
    <t>8B</t>
  </si>
  <si>
    <t>ビジネス・エア</t>
  </si>
  <si>
    <t>XF</t>
  </si>
  <si>
    <t>ウラジオストク航空</t>
  </si>
  <si>
    <t>TN</t>
  </si>
  <si>
    <t>エア・タヒチ・ヌイ</t>
  </si>
  <si>
    <t>AM</t>
  </si>
  <si>
    <t>アエロメヒコ航空</t>
  </si>
  <si>
    <t>TZ</t>
  </si>
  <si>
    <t>スクート</t>
  </si>
  <si>
    <t>S7</t>
  </si>
  <si>
    <t>S7航空</t>
  </si>
  <si>
    <t>PK</t>
  </si>
  <si>
    <t>パキスタン国際航空</t>
  </si>
  <si>
    <t>JW</t>
  </si>
  <si>
    <t>バニラエア</t>
  </si>
  <si>
    <t>HY</t>
  </si>
  <si>
    <t>ウズベキスタン航空</t>
  </si>
  <si>
    <t>PX</t>
  </si>
  <si>
    <t>ニューギニア航空</t>
  </si>
  <si>
    <t>CW</t>
  </si>
  <si>
    <t>HU</t>
  </si>
  <si>
    <t>海南航空</t>
  </si>
  <si>
    <t>HO</t>
  </si>
  <si>
    <t>吉祥航空</t>
  </si>
  <si>
    <t>MF</t>
  </si>
  <si>
    <t>廈門航空</t>
  </si>
  <si>
    <t>AKJ / 旭川</t>
    <phoneticPr fontId="4"/>
  </si>
  <si>
    <t>合計</t>
  </si>
  <si>
    <t>HIJ / 広島</t>
    <phoneticPr fontId="4"/>
  </si>
  <si>
    <t>IBR / 茨城</t>
    <phoneticPr fontId="4"/>
  </si>
  <si>
    <t>IWO / 硫黄島</t>
    <phoneticPr fontId="4"/>
  </si>
  <si>
    <t>KIJ / 新潟</t>
    <phoneticPr fontId="4"/>
  </si>
  <si>
    <t>KIX / 関西</t>
    <phoneticPr fontId="4"/>
  </si>
  <si>
    <t>KMI / 宮崎</t>
    <phoneticPr fontId="4"/>
  </si>
  <si>
    <t>KMQ / 小松</t>
    <phoneticPr fontId="4"/>
  </si>
  <si>
    <t>KOJ / 鹿児島</t>
    <phoneticPr fontId="4"/>
  </si>
  <si>
    <t>NGS / 長崎</t>
    <phoneticPr fontId="4"/>
  </si>
  <si>
    <t>NRT / 成田</t>
    <phoneticPr fontId="4"/>
  </si>
  <si>
    <t>OBO / 帯広</t>
    <phoneticPr fontId="4"/>
  </si>
  <si>
    <t>OIT / 大分</t>
    <phoneticPr fontId="4"/>
  </si>
  <si>
    <t>OKA / 那覇</t>
    <phoneticPr fontId="4"/>
  </si>
  <si>
    <t>OKJ / 岡山</t>
    <phoneticPr fontId="4"/>
  </si>
  <si>
    <t>OKO / 横田</t>
    <phoneticPr fontId="4"/>
  </si>
  <si>
    <t>SDJ / 仙台</t>
    <phoneticPr fontId="4"/>
  </si>
  <si>
    <t>TAK / 高松</t>
    <phoneticPr fontId="4"/>
  </si>
  <si>
    <t>TKS / 徳島</t>
    <phoneticPr fontId="4"/>
  </si>
  <si>
    <t>TOY / 富山</t>
    <phoneticPr fontId="4"/>
  </si>
  <si>
    <t>UBJ / 山口宇部</t>
    <phoneticPr fontId="4"/>
  </si>
  <si>
    <t>YGJ / 米子</t>
    <phoneticPr fontId="4"/>
  </si>
  <si>
    <t>GS</t>
  </si>
  <si>
    <t>天津航空</t>
  </si>
  <si>
    <t>JD</t>
  </si>
  <si>
    <t>北京首都航空</t>
  </si>
  <si>
    <t>R3</t>
  </si>
  <si>
    <t>ヤクーツク航空</t>
  </si>
  <si>
    <t>DM</t>
  </si>
  <si>
    <t>アジアンエア</t>
  </si>
  <si>
    <t>JF</t>
  </si>
  <si>
    <t>ジェットアジアエアウェイズ</t>
  </si>
  <si>
    <t>TTJ / 鳥取</t>
    <phoneticPr fontId="4"/>
  </si>
  <si>
    <t>IT</t>
  </si>
  <si>
    <t>タイガーエア台湾</t>
  </si>
  <si>
    <t>3U</t>
  </si>
  <si>
    <t>四川航空</t>
  </si>
  <si>
    <t>ET</t>
  </si>
  <si>
    <t>エチオピア航空</t>
  </si>
  <si>
    <t>RS</t>
  </si>
  <si>
    <t>エアソウル</t>
  </si>
  <si>
    <t>ZV</t>
  </si>
  <si>
    <t>Vエアー</t>
  </si>
  <si>
    <t>2G</t>
  </si>
  <si>
    <t>アンガラ航空</t>
  </si>
  <si>
    <t>OD</t>
  </si>
  <si>
    <t>マリンド・エア</t>
  </si>
  <si>
    <t>IJ</t>
  </si>
  <si>
    <t>春秋航空日本</t>
  </si>
  <si>
    <t>LO</t>
  </si>
  <si>
    <t>LOTポーランド航空</t>
  </si>
  <si>
    <t>LV</t>
  </si>
  <si>
    <t>メガ・モルディブ</t>
  </si>
  <si>
    <t>IB</t>
  </si>
  <si>
    <t>イベリア航空</t>
  </si>
  <si>
    <t>XT</t>
  </si>
  <si>
    <t>インドネシア・エアアジアX</t>
  </si>
  <si>
    <t>MI</t>
  </si>
  <si>
    <t>シルクエアー</t>
  </si>
  <si>
    <t>-</t>
  </si>
  <si>
    <t>シェア</t>
  </si>
  <si>
    <t>シェア</t>
    <phoneticPr fontId="1"/>
  </si>
  <si>
    <t>座席</t>
    <phoneticPr fontId="1"/>
  </si>
  <si>
    <t>座席</t>
    <phoneticPr fontId="1"/>
  </si>
  <si>
    <t>空港</t>
  </si>
  <si>
    <t>総座席</t>
  </si>
  <si>
    <t>YGJ / 米子</t>
  </si>
  <si>
    <t>UBJ / 山口宇部</t>
  </si>
  <si>
    <t>TOY / 富山</t>
  </si>
  <si>
    <t>TKS / 徳島</t>
  </si>
  <si>
    <t>TAK / 高松</t>
  </si>
  <si>
    <t>SDJ / 仙台</t>
  </si>
  <si>
    <t>OKO / 横田</t>
  </si>
  <si>
    <t>OKJ / 岡山</t>
  </si>
  <si>
    <t>OKA / 那覇</t>
  </si>
  <si>
    <t>OIT / 大分</t>
  </si>
  <si>
    <t>OBO / 帯広</t>
  </si>
  <si>
    <t>NRT / 成田</t>
  </si>
  <si>
    <t>NGS / 長崎</t>
  </si>
  <si>
    <t>NGO / 中部</t>
  </si>
  <si>
    <t>MYJ / 松山</t>
  </si>
  <si>
    <t>MMB / 女満別</t>
  </si>
  <si>
    <t>KUH / 釧路</t>
  </si>
  <si>
    <t>KOJ / 鹿児島</t>
  </si>
  <si>
    <t>KMQ / 小松</t>
  </si>
  <si>
    <t>KMJ / 熊本</t>
  </si>
  <si>
    <t>KMI / 宮崎</t>
  </si>
  <si>
    <t>KKJ / 北九州</t>
  </si>
  <si>
    <t>KIX / 関西</t>
  </si>
  <si>
    <t>KIJ / 新潟</t>
  </si>
  <si>
    <t>KCZ / 高知</t>
  </si>
  <si>
    <t>IWO / 硫黄島</t>
  </si>
  <si>
    <t>IWK / 岩国</t>
  </si>
  <si>
    <t>IBR / 茨城</t>
  </si>
  <si>
    <t>HSG / 佐賀</t>
  </si>
  <si>
    <t>HND / 羽田</t>
  </si>
  <si>
    <t>HKD / 函館</t>
  </si>
  <si>
    <t>HIJ / 広島</t>
  </si>
  <si>
    <t>FUK / 福岡</t>
  </si>
  <si>
    <t>FSZ / 静岡</t>
  </si>
  <si>
    <t>FKS / 福島</t>
  </si>
  <si>
    <t>DNA / 嘉手納</t>
  </si>
  <si>
    <t>CTS / 新千歳</t>
  </si>
  <si>
    <t>AXT / 秋田</t>
  </si>
  <si>
    <t>AOJ / 青森</t>
  </si>
  <si>
    <t>AKJ / 旭川</t>
  </si>
  <si>
    <t>TTJ / 鳥取</t>
  </si>
  <si>
    <t>SHM / 南紀白浜</t>
  </si>
  <si>
    <t>OKD / 丘珠</t>
  </si>
  <si>
    <t>MMY / 宮古</t>
  </si>
  <si>
    <t>ISG / 石垣</t>
  </si>
  <si>
    <t>ITM / 伊丹</t>
  </si>
  <si>
    <t>MSJ / 三沢</t>
  </si>
  <si>
    <t>HNA / 花巻</t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</si>
  <si>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</si>
  <si>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</si>
  <si>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</si>
  <si>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</si>
  <si>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</si>
  <si>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</si>
  <si>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</si>
  <si>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</si>
  <si>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</si>
  <si>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FSZ / 静岡</t>
    <phoneticPr fontId="4"/>
  </si>
  <si>
    <t>FUK / 福岡</t>
    <phoneticPr fontId="4"/>
  </si>
  <si>
    <t>HKD / 函館</t>
    <phoneticPr fontId="4"/>
  </si>
  <si>
    <t>HND / 羽田</t>
    <phoneticPr fontId="4"/>
  </si>
  <si>
    <t>HSG / 佐賀</t>
    <phoneticPr fontId="4"/>
  </si>
  <si>
    <t>IBR / 茨城</t>
    <phoneticPr fontId="4"/>
  </si>
  <si>
    <t>KIJ / 新潟</t>
    <phoneticPr fontId="4"/>
  </si>
  <si>
    <t>KIX / 関西</t>
    <phoneticPr fontId="4"/>
  </si>
  <si>
    <t>KKJ / 北九州</t>
    <phoneticPr fontId="4"/>
  </si>
  <si>
    <t>KMJ / 熊本</t>
    <phoneticPr fontId="4"/>
  </si>
  <si>
    <t>KMQ / 小松</t>
    <phoneticPr fontId="4"/>
  </si>
  <si>
    <t>KOJ / 鹿児島</t>
    <phoneticPr fontId="4"/>
  </si>
  <si>
    <t>MYJ / 松山</t>
    <phoneticPr fontId="4"/>
  </si>
  <si>
    <t>NGO / 中部</t>
    <phoneticPr fontId="4"/>
  </si>
  <si>
    <t>NGS / 長崎</t>
    <phoneticPr fontId="4"/>
  </si>
  <si>
    <t>NRT / 成田</t>
    <phoneticPr fontId="4"/>
  </si>
  <si>
    <t>チンギスエアウェイズ</t>
  </si>
  <si>
    <t>OIT / 大分</t>
    <phoneticPr fontId="4"/>
  </si>
  <si>
    <t>OKA / 那覇</t>
    <phoneticPr fontId="4"/>
  </si>
  <si>
    <t>OKJ / 岡山</t>
    <phoneticPr fontId="4"/>
  </si>
  <si>
    <t>SDJ / 仙台</t>
    <phoneticPr fontId="4"/>
  </si>
  <si>
    <t>TAK / 高松</t>
    <phoneticPr fontId="4"/>
  </si>
  <si>
    <t>TKS / 徳島</t>
    <phoneticPr fontId="4"/>
  </si>
  <si>
    <t>TOY / 富山</t>
    <phoneticPr fontId="4"/>
  </si>
  <si>
    <t>YGJ / 米子</t>
    <phoneticPr fontId="4"/>
  </si>
  <si>
    <t>AKJ / 旭川</t>
    <phoneticPr fontId="4"/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</si>
  <si>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</si>
  <si>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</si>
  <si>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</si>
  <si>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</si>
  <si>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FKS / 福島</t>
    <phoneticPr fontId="4"/>
  </si>
  <si>
    <t>FSZ / 静岡</t>
    <phoneticPr fontId="4"/>
  </si>
  <si>
    <t>FUK / 福岡</t>
    <phoneticPr fontId="4"/>
  </si>
  <si>
    <t>HIJ / 広島</t>
    <phoneticPr fontId="4"/>
  </si>
  <si>
    <t>HKD / 函館</t>
    <phoneticPr fontId="4"/>
  </si>
  <si>
    <t>HND / 羽田</t>
    <phoneticPr fontId="4"/>
  </si>
  <si>
    <t>ISG / 石垣</t>
    <phoneticPr fontId="4"/>
  </si>
  <si>
    <t>KUH / 釧路</t>
    <phoneticPr fontId="4"/>
  </si>
  <si>
    <t>OBO / 帯広</t>
    <phoneticPr fontId="4"/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</si>
  <si>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</si>
  <si>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</si>
  <si>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</si>
  <si>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</si>
  <si>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FSZ / 静岡</t>
    <phoneticPr fontId="4"/>
  </si>
  <si>
    <t>FUK / 福岡</t>
    <phoneticPr fontId="4"/>
  </si>
  <si>
    <t>HIJ / 広島</t>
    <phoneticPr fontId="4"/>
  </si>
  <si>
    <t>HKD / 函館</t>
    <phoneticPr fontId="4"/>
  </si>
  <si>
    <t>HSG / 佐賀</t>
    <phoneticPr fontId="4"/>
  </si>
  <si>
    <t>IBR / 茨城</t>
    <phoneticPr fontId="4"/>
  </si>
  <si>
    <t>8M</t>
  </si>
  <si>
    <t>ミャンマー国際航空</t>
  </si>
  <si>
    <t>IWO / 硫黄島</t>
    <phoneticPr fontId="4"/>
  </si>
  <si>
    <t>KIJ / 新潟</t>
    <phoneticPr fontId="4"/>
  </si>
  <si>
    <t>KIX / 関西</t>
    <phoneticPr fontId="4"/>
  </si>
  <si>
    <t>KKJ / 北九州</t>
    <phoneticPr fontId="4"/>
  </si>
  <si>
    <t>KMI / 宮崎</t>
    <phoneticPr fontId="4"/>
  </si>
  <si>
    <t>KMJ / 熊本</t>
    <phoneticPr fontId="4"/>
  </si>
  <si>
    <t>KMQ / 小松</t>
    <phoneticPr fontId="4"/>
  </si>
  <si>
    <t>KOJ / 鹿児島</t>
    <phoneticPr fontId="4"/>
  </si>
  <si>
    <t>KUH / 釧路</t>
    <phoneticPr fontId="4"/>
  </si>
  <si>
    <t>MMY / 宮古</t>
    <phoneticPr fontId="4"/>
  </si>
  <si>
    <t>MYJ / 松山</t>
    <phoneticPr fontId="4"/>
  </si>
  <si>
    <t>NGO / 中部</t>
    <phoneticPr fontId="4"/>
  </si>
  <si>
    <t>NGS / 長崎</t>
    <phoneticPr fontId="4"/>
  </si>
  <si>
    <t>NRT / 成田</t>
    <phoneticPr fontId="4"/>
  </si>
  <si>
    <t>HB</t>
  </si>
  <si>
    <t>アジア・アトランティック・エアラインズ</t>
  </si>
  <si>
    <t>OBO / 帯広</t>
    <phoneticPr fontId="4"/>
  </si>
  <si>
    <t>OIT / 大分</t>
    <phoneticPr fontId="4"/>
  </si>
  <si>
    <t>OKA / 那覇</t>
    <phoneticPr fontId="4"/>
  </si>
  <si>
    <t>OKJ / 岡山</t>
    <phoneticPr fontId="4"/>
  </si>
  <si>
    <t>OKO / 横田</t>
    <phoneticPr fontId="4"/>
  </si>
  <si>
    <t>SDJ / 仙台</t>
    <phoneticPr fontId="4"/>
  </si>
  <si>
    <t>SHM / 南紀白浜</t>
    <phoneticPr fontId="4"/>
  </si>
  <si>
    <t>TAK / 高松</t>
    <phoneticPr fontId="4"/>
  </si>
  <si>
    <t>TOY / 富山</t>
    <phoneticPr fontId="4"/>
  </si>
  <si>
    <t>UBJ / 山口宇部</t>
    <phoneticPr fontId="4"/>
  </si>
  <si>
    <t>YGJ / 米子</t>
    <phoneticPr fontId="4"/>
  </si>
  <si>
    <t>AKJ / 旭川</t>
    <phoneticPr fontId="4"/>
  </si>
  <si>
    <t>AOJ / 青森</t>
    <phoneticPr fontId="4"/>
  </si>
  <si>
    <t>AXT / 秋田</t>
    <phoneticPr fontId="4"/>
  </si>
  <si>
    <t>CTS / 新千歳</t>
    <phoneticPr fontId="4"/>
  </si>
  <si>
    <t>DNA / 嘉手納</t>
    <phoneticPr fontId="4"/>
  </si>
  <si>
    <t>FSZ / 静岡</t>
    <phoneticPr fontId="4"/>
  </si>
  <si>
    <t>FUK / 福岡</t>
    <phoneticPr fontId="4"/>
  </si>
  <si>
    <t>HIJ / 広島</t>
    <phoneticPr fontId="4"/>
  </si>
  <si>
    <t>HKD / 函館</t>
    <phoneticPr fontId="4"/>
  </si>
  <si>
    <t>HND / 羽田</t>
    <phoneticPr fontId="4"/>
  </si>
  <si>
    <t>IBR / 茨城</t>
    <phoneticPr fontId="4"/>
  </si>
  <si>
    <t>IWO / 硫黄島</t>
    <phoneticPr fontId="4"/>
  </si>
  <si>
    <t>KIJ / 新潟</t>
    <phoneticPr fontId="4"/>
  </si>
  <si>
    <t>KIX / 関西</t>
    <phoneticPr fontId="4"/>
  </si>
  <si>
    <t>XJ</t>
  </si>
  <si>
    <t>タイ・エアアジアX</t>
  </si>
  <si>
    <t>GK</t>
  </si>
  <si>
    <t>ジェットスター・ジャパン</t>
  </si>
  <si>
    <t>KMI / 宮崎</t>
    <phoneticPr fontId="4"/>
  </si>
  <si>
    <t>MMY / 宮古</t>
    <phoneticPr fontId="4"/>
  </si>
  <si>
    <t>MYJ / 松山</t>
    <phoneticPr fontId="4"/>
  </si>
  <si>
    <t>NGO / 中部</t>
    <phoneticPr fontId="4"/>
  </si>
  <si>
    <t>NGS / 長崎</t>
    <phoneticPr fontId="4"/>
  </si>
  <si>
    <t>SDJ / 仙台</t>
    <phoneticPr fontId="4"/>
  </si>
  <si>
    <t>TOY / 富山</t>
    <phoneticPr fontId="4"/>
  </si>
  <si>
    <t>TTJ / 鳥取</t>
    <phoneticPr fontId="4"/>
  </si>
  <si>
    <t>UBJ / 山口宇部</t>
    <phoneticPr fontId="4"/>
  </si>
  <si>
    <t>HIJ / 広島</t>
    <phoneticPr fontId="4"/>
  </si>
  <si>
    <t>BK</t>
  </si>
  <si>
    <t>奥凱航空</t>
  </si>
  <si>
    <t>8L</t>
  </si>
  <si>
    <t>雲南祥鵬航空</t>
  </si>
  <si>
    <t>KKJ / 北九州</t>
    <phoneticPr fontId="4"/>
  </si>
  <si>
    <t>KUH / 釧路</t>
    <phoneticPr fontId="4"/>
  </si>
  <si>
    <t>AKJ / 旭川</t>
    <phoneticPr fontId="4"/>
  </si>
  <si>
    <t>AOJ / 青森</t>
    <phoneticPr fontId="4"/>
  </si>
  <si>
    <t>CTS / 新千歳</t>
    <phoneticPr fontId="4"/>
  </si>
  <si>
    <t>DNA / 嘉手納</t>
    <phoneticPr fontId="4"/>
  </si>
  <si>
    <t>FSZ / 静岡</t>
    <phoneticPr fontId="4"/>
  </si>
  <si>
    <t>FE</t>
  </si>
  <si>
    <t>ファーイースタン航空</t>
  </si>
  <si>
    <t>2017年</t>
    <rPh sb="4" eb="5">
      <t>ネン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</si>
  <si>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</si>
  <si>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</si>
  <si>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関西</t>
    <rPh sb="0" eb="2">
      <t>カンサイ</t>
    </rPh>
    <phoneticPr fontId="1"/>
  </si>
  <si>
    <t>関東・甲信越</t>
    <rPh sb="0" eb="2">
      <t>カントウ</t>
    </rPh>
    <rPh sb="3" eb="6">
      <t>コウシンエツ</t>
    </rPh>
    <phoneticPr fontId="1"/>
  </si>
  <si>
    <t>中部・北陸</t>
    <rPh sb="0" eb="2">
      <t>チュウブ</t>
    </rPh>
    <rPh sb="3" eb="5">
      <t>ホクリク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</si>
  <si>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</si>
  <si>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</si>
  <si>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</si>
  <si>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</si>
  <si>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</si>
  <si>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</si>
  <si>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便数</t>
    <rPh sb="0" eb="2">
      <t>ビンスウ</t>
    </rPh>
    <phoneticPr fontId="1"/>
  </si>
  <si>
    <t>座席数</t>
    <rPh sb="0" eb="3">
      <t>ザセキスウ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</si>
</sst>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0.0%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0"/>
      <name val="Meiryo UI"/>
      <family val="3"/>
      <charset val="128"/>
    </font>
    <font>
      <b/>
      <sz val="11"/>
      <color indexed="9"/>
      <name val="Meiryo UI"/>
      <family val="3"/>
      <charset val="128"/>
    </font>
    <font>
      <b/>
      <sz val="11"/>
      <color theme="1" tint="0.249977111117893"/>
      <name val="Meiryo UI"/>
      <family val="3"/>
      <charset val="128"/>
    </font>
    <font>
      <b/>
      <sz val="10"/>
      <color theme="1" tint="0.249977111117893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C8DEF4"/>
        <bgColor indexed="64"/>
      </patternFill>
    </fill>
    <fill>
      <patternFill patternType="solid">
        <fgColor rgb="FF2879C7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176" fontId="2" fillId="0" borderId="0" xfId="0" applyNumberFormat="1" applyFont="1" applyAlignment="1">
      <alignment vertical="center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/>
    <xf numFmtId="176" fontId="3" fillId="3" borderId="2" xfId="0" applyNumberFormat="1" applyFont="1" applyFill="1" applyBorder="1" applyAlignment="1"/>
    <xf numFmtId="176" fontId="2" fillId="3" borderId="2" xfId="0" applyNumberFormat="1" applyFont="1" applyFill="1" applyBorder="1" applyAlignment="1">
      <alignment vertical="center"/>
    </xf>
    <xf numFmtId="177" fontId="2" fillId="3" borderId="2" xfId="0" applyNumberFormat="1" applyFont="1" applyFill="1" applyBorder="1"/>
    <xf numFmtId="0" fontId="2" fillId="3" borderId="2" xfId="0" applyFont="1" applyFill="1" applyBorder="1"/>
    <xf numFmtId="176" fontId="2" fillId="3" borderId="2" xfId="0" applyNumberFormat="1" applyFont="1" applyFill="1" applyBorder="1"/>
    <xf numFmtId="176" fontId="2" fillId="0" borderId="0" xfId="0" applyNumberFormat="1" applyFont="1"/>
    <xf numFmtId="0" fontId="6" fillId="5" borderId="2" xfId="0" applyFont="1" applyFill="1" applyBorder="1" applyAlignment="1">
      <alignment horizontal="center" vertical="center"/>
    </xf>
    <xf numFmtId="176" fontId="6" fillId="5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/>
    <xf numFmtId="177" fontId="2" fillId="3" borderId="2" xfId="0" applyNumberFormat="1" applyFont="1" applyFill="1" applyBorder="1" applyAlignment="1">
      <alignment vertical="center"/>
    </xf>
    <xf numFmtId="176" fontId="7" fillId="4" borderId="2" xfId="0" applyNumberFormat="1" applyFont="1" applyFill="1" applyBorder="1"/>
    <xf numFmtId="0" fontId="7" fillId="4" borderId="2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textRotation="255"/>
    </xf>
    <xf numFmtId="0" fontId="6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C8DEF4"/>
      <color rgb="FFFAFAFA"/>
      <color rgb="FFFCFCF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9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5" t="s">
        <v>2</v>
      </c>
      <c r="B1" s="6" t="s">
        <v>0</v>
      </c>
      <c r="C1" s="6" t="s">
        <v>1</v>
      </c>
    </row>
    <row r="2" spans="1:3" ht="17.25" thickTop="1" thickBot="1" x14ac:dyDescent="0.3">
      <c r="A2" s="18" t="s">
        <v>245</v>
      </c>
      <c r="B2" s="11">
        <v>17983</v>
      </c>
      <c r="C2" s="11">
        <v>4503714</v>
      </c>
    </row>
    <row r="3" spans="1:3" ht="17.25" thickTop="1" thickBot="1" x14ac:dyDescent="0.3">
      <c r="A3" s="18" t="s">
        <v>256</v>
      </c>
      <c r="B3" s="11">
        <v>7950</v>
      </c>
      <c r="C3" s="11">
        <v>1801703</v>
      </c>
    </row>
    <row r="4" spans="1:3" ht="17.25" thickTop="1" thickBot="1" x14ac:dyDescent="0.3">
      <c r="A4" s="18" t="s">
        <v>263</v>
      </c>
      <c r="B4" s="11">
        <v>4499</v>
      </c>
      <c r="C4" s="11">
        <v>1171691</v>
      </c>
    </row>
    <row r="5" spans="1:3" ht="17.25" thickTop="1" thickBot="1" x14ac:dyDescent="0.3">
      <c r="A5" s="18" t="s">
        <v>247</v>
      </c>
      <c r="B5" s="11">
        <v>3486</v>
      </c>
      <c r="C5" s="11">
        <v>767900</v>
      </c>
    </row>
    <row r="6" spans="1:3" ht="17.25" thickTop="1" thickBot="1" x14ac:dyDescent="0.3">
      <c r="A6" s="18" t="s">
        <v>266</v>
      </c>
      <c r="B6" s="11">
        <v>2464</v>
      </c>
      <c r="C6" s="11">
        <v>494633</v>
      </c>
    </row>
    <row r="7" spans="1:3" ht="17.25" thickTop="1" thickBot="1" x14ac:dyDescent="0.3">
      <c r="A7" s="18" t="s">
        <v>270</v>
      </c>
      <c r="B7" s="11">
        <v>832</v>
      </c>
      <c r="C7" s="11">
        <v>188322</v>
      </c>
    </row>
    <row r="8" spans="1:3" ht="17.25" thickTop="1" thickBot="1" x14ac:dyDescent="0.3">
      <c r="A8" s="18" t="s">
        <v>242</v>
      </c>
      <c r="B8" s="11">
        <v>539</v>
      </c>
      <c r="C8" s="11">
        <v>93842</v>
      </c>
    </row>
    <row r="9" spans="1:3" ht="17.25" thickTop="1" thickBot="1" x14ac:dyDescent="0.3">
      <c r="A9" s="18" t="s">
        <v>265</v>
      </c>
      <c r="B9" s="11">
        <v>418</v>
      </c>
      <c r="C9" s="11">
        <v>63791</v>
      </c>
    </row>
    <row r="10" spans="1:3" ht="17.25" thickTop="1" thickBot="1" x14ac:dyDescent="0.3">
      <c r="A10" s="18" t="s">
        <v>241</v>
      </c>
      <c r="B10" s="11">
        <v>213</v>
      </c>
      <c r="C10" s="11">
        <v>38673</v>
      </c>
    </row>
    <row r="11" spans="1:3" ht="17.25" thickTop="1" thickBot="1" x14ac:dyDescent="0.3">
      <c r="A11" s="18" t="s">
        <v>267</v>
      </c>
      <c r="B11" s="11">
        <v>214</v>
      </c>
      <c r="C11" s="11">
        <v>35795</v>
      </c>
    </row>
    <row r="12" spans="1:3" ht="17.25" thickTop="1" thickBot="1" x14ac:dyDescent="0.3">
      <c r="A12" s="18" t="s">
        <v>257</v>
      </c>
      <c r="B12" s="11">
        <v>190</v>
      </c>
      <c r="C12" s="11">
        <v>34436</v>
      </c>
    </row>
    <row r="13" spans="1:3" ht="17.25" thickTop="1" thickBot="1" x14ac:dyDescent="0.3">
      <c r="A13" s="18" t="s">
        <v>252</v>
      </c>
      <c r="B13" s="11">
        <v>158</v>
      </c>
      <c r="C13" s="11">
        <v>23782</v>
      </c>
    </row>
    <row r="14" spans="1:3" ht="17.25" thickTop="1" thickBot="1" x14ac:dyDescent="0.3">
      <c r="A14" s="18" t="s">
        <v>236</v>
      </c>
      <c r="B14" s="11">
        <v>143</v>
      </c>
      <c r="C14" s="11">
        <v>19436</v>
      </c>
    </row>
    <row r="15" spans="1:3" ht="17.25" thickTop="1" thickBot="1" x14ac:dyDescent="0.3">
      <c r="A15" s="18" t="s">
        <v>239</v>
      </c>
      <c r="B15" s="11">
        <v>95</v>
      </c>
      <c r="C15" s="11">
        <v>17677</v>
      </c>
    </row>
    <row r="16" spans="1:3" ht="17.25" thickTop="1" thickBot="1" x14ac:dyDescent="0.3">
      <c r="A16" s="18" t="s">
        <v>251</v>
      </c>
      <c r="B16" s="11">
        <v>91</v>
      </c>
      <c r="C16" s="11">
        <v>17496</v>
      </c>
    </row>
    <row r="17" spans="1:3" ht="17.25" thickTop="1" thickBot="1" x14ac:dyDescent="0.3">
      <c r="A17" s="18" t="s">
        <v>254</v>
      </c>
      <c r="B17" s="11">
        <v>67</v>
      </c>
      <c r="C17" s="11">
        <v>11208</v>
      </c>
    </row>
    <row r="18" spans="1:3" ht="17.25" thickTop="1" thickBot="1" x14ac:dyDescent="0.3">
      <c r="A18" s="18" t="s">
        <v>238</v>
      </c>
      <c r="B18" s="11">
        <v>65</v>
      </c>
      <c r="C18" s="11">
        <v>10503</v>
      </c>
    </row>
    <row r="19" spans="1:3" ht="17.25" thickTop="1" thickBot="1" x14ac:dyDescent="0.3">
      <c r="A19" s="18" t="s">
        <v>248</v>
      </c>
      <c r="B19" s="11">
        <v>66</v>
      </c>
      <c r="C19" s="11">
        <v>8883</v>
      </c>
    </row>
    <row r="20" spans="1:3" ht="17.25" thickTop="1" thickBot="1" x14ac:dyDescent="0.3">
      <c r="A20" s="18" t="s">
        <v>246</v>
      </c>
      <c r="B20" s="11">
        <v>52</v>
      </c>
      <c r="C20" s="11">
        <v>7332</v>
      </c>
    </row>
    <row r="21" spans="1:3" ht="17.25" thickTop="1" thickBot="1" x14ac:dyDescent="0.3">
      <c r="A21" s="18" t="s">
        <v>261</v>
      </c>
      <c r="B21" s="11">
        <v>39</v>
      </c>
      <c r="C21" s="11">
        <v>7020</v>
      </c>
    </row>
    <row r="22" spans="1:3" ht="17.25" thickTop="1" thickBot="1" x14ac:dyDescent="0.3">
      <c r="A22" s="18" t="s">
        <v>255</v>
      </c>
      <c r="B22" s="11">
        <v>39</v>
      </c>
      <c r="C22" s="11">
        <v>7020</v>
      </c>
    </row>
    <row r="23" spans="1:3" ht="17.25" thickTop="1" thickBot="1" x14ac:dyDescent="0.3">
      <c r="A23" s="18" t="s">
        <v>234</v>
      </c>
      <c r="B23" s="11">
        <v>39</v>
      </c>
      <c r="C23" s="11">
        <v>6579</v>
      </c>
    </row>
    <row r="24" spans="1:3" ht="17.25" thickTop="1" thickBot="1" x14ac:dyDescent="0.3">
      <c r="A24" s="18" t="s">
        <v>264</v>
      </c>
      <c r="B24" s="11">
        <v>39</v>
      </c>
      <c r="C24" s="11">
        <v>6570</v>
      </c>
    </row>
    <row r="25" spans="1:3" ht="17.25" thickTop="1" thickBot="1" x14ac:dyDescent="0.3">
      <c r="A25" s="18" t="s">
        <v>271</v>
      </c>
      <c r="B25" s="11">
        <v>39</v>
      </c>
      <c r="C25" s="11">
        <v>6500</v>
      </c>
    </row>
    <row r="26" spans="1:3" ht="17.25" thickTop="1" thickBot="1" x14ac:dyDescent="0.3">
      <c r="A26" s="18" t="s">
        <v>272</v>
      </c>
      <c r="B26" s="11">
        <v>40</v>
      </c>
      <c r="C26" s="11">
        <v>6480</v>
      </c>
    </row>
    <row r="27" spans="1:3" ht="17.25" thickTop="1" thickBot="1" x14ac:dyDescent="0.3">
      <c r="A27" s="18" t="s">
        <v>253</v>
      </c>
      <c r="B27" s="11">
        <v>40</v>
      </c>
      <c r="C27" s="11">
        <v>5820</v>
      </c>
    </row>
    <row r="28" spans="1:3" ht="17.25" thickTop="1" thickBot="1" x14ac:dyDescent="0.3">
      <c r="A28" s="18" t="s">
        <v>243</v>
      </c>
      <c r="B28" s="11">
        <v>28</v>
      </c>
      <c r="C28" s="11">
        <v>4660</v>
      </c>
    </row>
    <row r="29" spans="1:3" ht="17.25" thickTop="1" thickBot="1" x14ac:dyDescent="0.3">
      <c r="A29" s="18" t="s">
        <v>273</v>
      </c>
      <c r="B29" s="11">
        <v>16</v>
      </c>
      <c r="C29" s="11">
        <v>2832</v>
      </c>
    </row>
    <row r="30" spans="1:3" ht="17.25" thickTop="1" thickBot="1" x14ac:dyDescent="0.3">
      <c r="A30" s="18" t="s">
        <v>269</v>
      </c>
      <c r="B30" s="11">
        <v>2</v>
      </c>
      <c r="C30" s="11">
        <v>314</v>
      </c>
    </row>
    <row r="31" spans="1:3" ht="17.25" thickTop="1" thickBot="1" x14ac:dyDescent="0.3">
      <c r="A31" s="18" t="s">
        <v>259</v>
      </c>
      <c r="B31" s="11">
        <v>2</v>
      </c>
      <c r="C31" s="11">
        <v>314</v>
      </c>
    </row>
    <row r="32" spans="1:3" ht="17.25" thickTop="1" thickBot="1" x14ac:dyDescent="0.3">
      <c r="A32" s="18" t="s">
        <v>262</v>
      </c>
      <c r="B32" s="11">
        <v>2</v>
      </c>
      <c r="C32" s="11">
        <v>282</v>
      </c>
    </row>
    <row r="33" spans="1:3" ht="17.25" thickTop="1" thickBot="1" x14ac:dyDescent="0.3">
      <c r="A33" s="18" t="s">
        <v>237</v>
      </c>
      <c r="B33" s="11">
        <v>1</v>
      </c>
      <c r="C33" s="11">
        <v>178</v>
      </c>
    </row>
    <row r="34" spans="1:3" ht="17.25" thickTop="1" thickBot="1" x14ac:dyDescent="0.3">
      <c r="A34" s="19" t="s">
        <v>168</v>
      </c>
      <c r="B34" s="11">
        <v>39851</v>
      </c>
      <c r="C34" s="11">
        <v>9365386</v>
      </c>
    </row>
    <row r="35" spans="1:3" ht="16.5" thickTop="1" x14ac:dyDescent="0.25"/>
    <row r="42" spans="1:3" x14ac:dyDescent="0.25">
      <c r="A42" s="4"/>
      <c r="B42" s="2"/>
      <c r="C42" s="2"/>
    </row>
    <row r="43" spans="1:3" x14ac:dyDescent="0.25">
      <c r="A43" s="4"/>
      <c r="B43" s="2"/>
      <c r="C43" s="2"/>
    </row>
    <row r="44" spans="1:3" x14ac:dyDescent="0.25">
      <c r="A44" s="4"/>
      <c r="B44" s="2"/>
      <c r="C44" s="2"/>
    </row>
    <row r="45" spans="1:3" x14ac:dyDescent="0.25">
      <c r="A45" s="3"/>
      <c r="B45" s="2"/>
      <c r="C45" s="2"/>
    </row>
    <row r="46" spans="1:3" x14ac:dyDescent="0.25">
      <c r="A46" s="3"/>
      <c r="B46" s="2"/>
      <c r="C46" s="2"/>
    </row>
    <row r="47" spans="1:3" x14ac:dyDescent="0.25">
      <c r="A47" s="3"/>
      <c r="B47" s="2"/>
      <c r="C47" s="2"/>
    </row>
    <row r="48" spans="1:3" x14ac:dyDescent="0.25">
      <c r="A48" s="3"/>
      <c r="B48" s="2"/>
      <c r="C48" s="2"/>
    </row>
    <row r="49" spans="1:3" x14ac:dyDescent="0.25">
      <c r="A49" s="3"/>
      <c r="B49" s="2"/>
      <c r="C49" s="2"/>
    </row>
    <row r="50" spans="1:3" x14ac:dyDescent="0.25">
      <c r="A50" s="3"/>
      <c r="B50" s="2"/>
      <c r="C50" s="2"/>
    </row>
    <row r="51" spans="1:3" x14ac:dyDescent="0.25">
      <c r="A51" s="3"/>
      <c r="B51" s="2"/>
      <c r="C51" s="2"/>
    </row>
    <row r="52" spans="1:3" x14ac:dyDescent="0.25">
      <c r="A52" s="3"/>
      <c r="B52" s="2"/>
      <c r="C52" s="2"/>
    </row>
    <row r="53" spans="1:3" x14ac:dyDescent="0.25">
      <c r="A53" s="3"/>
      <c r="B53" s="2"/>
      <c r="C53" s="2"/>
    </row>
    <row r="54" spans="1:3" x14ac:dyDescent="0.25">
      <c r="A54" s="3"/>
      <c r="B54" s="2"/>
      <c r="C54" s="2"/>
    </row>
    <row r="55" spans="1:3" x14ac:dyDescent="0.25">
      <c r="A55" s="3"/>
      <c r="B55" s="2"/>
      <c r="C55" s="2"/>
    </row>
    <row r="56" spans="1:3" x14ac:dyDescent="0.25">
      <c r="A56" s="3"/>
      <c r="B56" s="2"/>
      <c r="C56" s="2"/>
    </row>
    <row r="57" spans="1:3" x14ac:dyDescent="0.25">
      <c r="A57" s="3"/>
      <c r="B57" s="2"/>
      <c r="C57" s="2"/>
    </row>
    <row r="58" spans="1:3" x14ac:dyDescent="0.25">
      <c r="A58" s="3"/>
      <c r="B58" s="2"/>
      <c r="C58" s="2"/>
    </row>
    <row r="59" spans="1:3" x14ac:dyDescent="0.25">
      <c r="A59" s="3"/>
      <c r="B59" s="2"/>
      <c r="C59" s="2"/>
    </row>
    <row r="60" spans="1:3" x14ac:dyDescent="0.25">
      <c r="A60" s="3"/>
      <c r="B60" s="2"/>
      <c r="C60" s="2"/>
    </row>
    <row r="61" spans="1:3" x14ac:dyDescent="0.25">
      <c r="A61" s="3"/>
      <c r="B61" s="2"/>
      <c r="C61" s="2"/>
    </row>
    <row r="62" spans="1:3" x14ac:dyDescent="0.25">
      <c r="A62" s="3"/>
      <c r="B62" s="2"/>
      <c r="C62" s="2"/>
    </row>
    <row r="63" spans="1:3" x14ac:dyDescent="0.25">
      <c r="A63" s="3"/>
      <c r="B63" s="2"/>
      <c r="C63" s="2"/>
    </row>
    <row r="64" spans="1:3" x14ac:dyDescent="0.25">
      <c r="A64" s="3"/>
      <c r="B64" s="2"/>
      <c r="C64" s="2"/>
    </row>
    <row r="65" spans="1:3" x14ac:dyDescent="0.25">
      <c r="A65" s="3"/>
      <c r="B65" s="2"/>
      <c r="C65" s="2"/>
    </row>
    <row r="66" spans="1:3" x14ac:dyDescent="0.25">
      <c r="A66" s="3"/>
      <c r="B66" s="2"/>
      <c r="C66" s="2"/>
    </row>
    <row r="67" spans="1:3" x14ac:dyDescent="0.25">
      <c r="A67" s="3"/>
      <c r="B67" s="2"/>
      <c r="C67" s="2"/>
    </row>
    <row r="68" spans="1:3" x14ac:dyDescent="0.25">
      <c r="A68" s="3"/>
      <c r="B68" s="2"/>
      <c r="C68" s="2"/>
    </row>
    <row r="69" spans="1:3" x14ac:dyDescent="0.25">
      <c r="A69" s="3"/>
      <c r="B69" s="2"/>
      <c r="C69" s="2"/>
    </row>
    <row r="70" spans="1:3" x14ac:dyDescent="0.25">
      <c r="A70" s="3"/>
      <c r="B70" s="2"/>
      <c r="C70" s="2"/>
    </row>
    <row r="71" spans="1:3" x14ac:dyDescent="0.25">
      <c r="A71" s="3"/>
      <c r="B71" s="2"/>
      <c r="C71" s="2"/>
    </row>
    <row r="72" spans="1:3" x14ac:dyDescent="0.25">
      <c r="A72" s="3"/>
      <c r="B72" s="2"/>
      <c r="C72" s="2"/>
    </row>
    <row r="73" spans="1:3" x14ac:dyDescent="0.25">
      <c r="A73" s="3"/>
      <c r="B73" s="2"/>
      <c r="C73" s="2"/>
    </row>
    <row r="74" spans="1:3" x14ac:dyDescent="0.25">
      <c r="A74" s="3"/>
      <c r="B74" s="2"/>
      <c r="C74" s="2"/>
    </row>
    <row r="75" spans="1:3" x14ac:dyDescent="0.25">
      <c r="A75" s="3"/>
      <c r="B75" s="2"/>
      <c r="C75" s="2"/>
    </row>
    <row r="76" spans="1:3" x14ac:dyDescent="0.25">
      <c r="A76" s="3"/>
      <c r="B76" s="2"/>
      <c r="C76" s="2"/>
    </row>
    <row r="77" spans="1:3" x14ac:dyDescent="0.25">
      <c r="A77" s="3"/>
      <c r="B77" s="2"/>
      <c r="C77" s="2"/>
    </row>
    <row r="78" spans="1:3" x14ac:dyDescent="0.25">
      <c r="A78" s="3"/>
      <c r="B78" s="2"/>
      <c r="C78" s="2"/>
    </row>
    <row r="79" spans="1:3" x14ac:dyDescent="0.25">
      <c r="A79" s="3"/>
      <c r="B79" s="2"/>
      <c r="C79" s="2"/>
    </row>
    <row r="80" spans="1:3" x14ac:dyDescent="0.25">
      <c r="A80" s="3"/>
      <c r="B80" s="2"/>
      <c r="C80" s="2"/>
    </row>
    <row r="81" spans="1:3" x14ac:dyDescent="0.25">
      <c r="A81" s="3"/>
      <c r="B81" s="2"/>
      <c r="C81" s="2"/>
    </row>
    <row r="82" spans="1:3" x14ac:dyDescent="0.25">
      <c r="A82" s="3"/>
      <c r="B82" s="2"/>
      <c r="C82" s="2"/>
    </row>
    <row r="83" spans="1:3" x14ac:dyDescent="0.25">
      <c r="A83" s="3"/>
      <c r="B83" s="2"/>
      <c r="C83" s="2"/>
    </row>
    <row r="84" spans="1:3" x14ac:dyDescent="0.25">
      <c r="A84" s="3"/>
      <c r="B84" s="2"/>
      <c r="C84" s="2"/>
    </row>
    <row r="85" spans="1:3" x14ac:dyDescent="0.25">
      <c r="A85" s="3"/>
      <c r="B85" s="2"/>
      <c r="C85" s="2"/>
    </row>
    <row r="86" spans="1:3" x14ac:dyDescent="0.25">
      <c r="A86" s="3"/>
      <c r="B86" s="2"/>
      <c r="C86" s="2"/>
    </row>
    <row r="87" spans="1:3" x14ac:dyDescent="0.25">
      <c r="A87" s="3"/>
      <c r="B87" s="2"/>
      <c r="C87" s="2"/>
    </row>
    <row r="88" spans="1:3" x14ac:dyDescent="0.25">
      <c r="A88" s="3"/>
      <c r="B88" s="2"/>
      <c r="C88" s="2"/>
    </row>
    <row r="89" spans="1:3" x14ac:dyDescent="0.25">
      <c r="A89" s="3"/>
      <c r="B89" s="2"/>
      <c r="C89" s="2"/>
    </row>
    <row r="90" spans="1:3" x14ac:dyDescent="0.25">
      <c r="A90" s="3"/>
      <c r="B90" s="2"/>
      <c r="C90" s="2"/>
    </row>
    <row r="91" spans="1:3" x14ac:dyDescent="0.25">
      <c r="A91" s="3"/>
      <c r="B91" s="2"/>
      <c r="C91" s="2"/>
    </row>
    <row r="92" spans="1:3" x14ac:dyDescent="0.25">
      <c r="A92" s="3"/>
      <c r="B92" s="2"/>
      <c r="C92" s="2"/>
    </row>
    <row r="93" spans="1:3" x14ac:dyDescent="0.25">
      <c r="A93" s="3"/>
      <c r="B93" s="2"/>
      <c r="C93" s="2"/>
    </row>
    <row r="94" spans="1:3" x14ac:dyDescent="0.25">
      <c r="A94" s="3"/>
      <c r="B94" s="2"/>
      <c r="C94" s="2"/>
    </row>
    <row r="95" spans="1:3" x14ac:dyDescent="0.25">
      <c r="A95" s="3"/>
      <c r="B95" s="2"/>
      <c r="C95" s="2"/>
    </row>
    <row r="96" spans="1:3" x14ac:dyDescent="0.25">
      <c r="A96" s="3"/>
      <c r="B96" s="2"/>
      <c r="C96" s="2"/>
    </row>
    <row r="97" spans="1:3" x14ac:dyDescent="0.25">
      <c r="A97" s="3"/>
      <c r="B97" s="2"/>
      <c r="C97" s="2"/>
    </row>
    <row r="98" spans="1:3" x14ac:dyDescent="0.25">
      <c r="A98" s="3"/>
      <c r="B98" s="2"/>
      <c r="C98" s="2"/>
    </row>
    <row r="99" spans="1:3" x14ac:dyDescent="0.25">
      <c r="A99" s="3"/>
      <c r="B99" s="2"/>
      <c r="C99" s="2"/>
    </row>
  </sheetData>
  <sortState ref="F1:I1">
    <sortCondition descending="1" ref="H1"/>
  </sortState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04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5" t="s">
        <v>3</v>
      </c>
      <c r="B1" s="5" t="s">
        <v>4</v>
      </c>
      <c r="C1" s="6" t="s">
        <v>5</v>
      </c>
      <c r="D1" s="6" t="s">
        <v>230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167</v>
      </c>
      <c r="B2" s="26"/>
      <c r="C2" s="26"/>
      <c r="D2" s="26"/>
      <c r="E2" s="26"/>
      <c r="H2" s="18" t="s">
        <v>273</v>
      </c>
      <c r="I2" s="11">
        <v>16</v>
      </c>
      <c r="J2" s="11">
        <v>2832</v>
      </c>
      <c r="K2" s="22">
        <v>3.023900990306219E-4</v>
      </c>
    </row>
    <row r="3" spans="1:11" ht="17.25" thickTop="1" thickBot="1" x14ac:dyDescent="0.3">
      <c r="A3" s="18" t="s">
        <v>6</v>
      </c>
      <c r="B3" s="18" t="s">
        <v>7</v>
      </c>
      <c r="C3" s="11">
        <v>16</v>
      </c>
      <c r="D3" s="11">
        <v>2832</v>
      </c>
      <c r="E3" s="21">
        <v>1</v>
      </c>
      <c r="H3" s="18" t="s">
        <v>272</v>
      </c>
      <c r="I3" s="11">
        <v>40</v>
      </c>
      <c r="J3" s="11">
        <v>6480</v>
      </c>
      <c r="K3" s="22">
        <v>6.9190954862938909E-4</v>
      </c>
    </row>
    <row r="4" spans="1:11" ht="17.25" thickTop="1" thickBot="1" x14ac:dyDescent="0.3">
      <c r="A4" s="25" t="s">
        <v>168</v>
      </c>
      <c r="B4" s="25"/>
      <c r="C4" s="11">
        <v>16</v>
      </c>
      <c r="D4" s="11">
        <v>2832</v>
      </c>
      <c r="E4" s="18" t="s">
        <v>227</v>
      </c>
      <c r="H4" s="18" t="s">
        <v>271</v>
      </c>
      <c r="I4" s="11">
        <v>39</v>
      </c>
      <c r="J4" s="11">
        <v>6500</v>
      </c>
      <c r="K4" s="22">
        <v>6.9404507192762793E-4</v>
      </c>
    </row>
    <row r="5" spans="1:11" ht="17.25" thickTop="1" thickBot="1" x14ac:dyDescent="0.3">
      <c r="A5" s="26" t="s">
        <v>287</v>
      </c>
      <c r="B5" s="26"/>
      <c r="C5" s="26"/>
      <c r="D5" s="26"/>
      <c r="E5" s="26"/>
      <c r="H5" s="18" t="s">
        <v>270</v>
      </c>
      <c r="I5" s="11">
        <v>832</v>
      </c>
      <c r="J5" s="11">
        <v>188322</v>
      </c>
      <c r="K5" s="22">
        <v>2.0108300928546884E-2</v>
      </c>
    </row>
    <row r="6" spans="1:11" ht="17.25" thickTop="1" thickBot="1" x14ac:dyDescent="0.3">
      <c r="A6" s="18" t="s">
        <v>12</v>
      </c>
      <c r="B6" s="18" t="s">
        <v>13</v>
      </c>
      <c r="C6" s="11">
        <v>40</v>
      </c>
      <c r="D6" s="11">
        <v>6480</v>
      </c>
      <c r="E6" s="21">
        <v>1</v>
      </c>
      <c r="H6" s="18" t="s">
        <v>269</v>
      </c>
      <c r="I6" s="11">
        <v>2</v>
      </c>
      <c r="J6" s="11">
        <v>314</v>
      </c>
      <c r="K6" s="22">
        <v>3.352771578235003E-5</v>
      </c>
    </row>
    <row r="7" spans="1:11" ht="17.25" thickTop="1" thickBot="1" x14ac:dyDescent="0.3">
      <c r="A7" s="25" t="s">
        <v>168</v>
      </c>
      <c r="B7" s="25"/>
      <c r="C7" s="11">
        <v>40</v>
      </c>
      <c r="D7" s="11">
        <v>6480</v>
      </c>
      <c r="E7" s="18" t="s">
        <v>227</v>
      </c>
      <c r="H7" s="18" t="s">
        <v>267</v>
      </c>
      <c r="I7" s="11">
        <v>214</v>
      </c>
      <c r="J7" s="11">
        <v>35795</v>
      </c>
      <c r="K7" s="22">
        <v>3.8220528230229912E-3</v>
      </c>
    </row>
    <row r="8" spans="1:11" ht="17.25" thickTop="1" thickBot="1" x14ac:dyDescent="0.3">
      <c r="A8" s="26" t="s">
        <v>288</v>
      </c>
      <c r="B8" s="26"/>
      <c r="C8" s="26"/>
      <c r="D8" s="26"/>
      <c r="E8" s="26"/>
      <c r="H8" s="18" t="s">
        <v>266</v>
      </c>
      <c r="I8" s="11">
        <v>2464</v>
      </c>
      <c r="J8" s="11">
        <v>494633</v>
      </c>
      <c r="K8" s="22">
        <v>5.2815014778888988E-2</v>
      </c>
    </row>
    <row r="9" spans="1:11" ht="17.25" thickTop="1" thickBot="1" x14ac:dyDescent="0.3">
      <c r="A9" s="18" t="s">
        <v>12</v>
      </c>
      <c r="B9" s="18" t="s">
        <v>13</v>
      </c>
      <c r="C9" s="11">
        <v>39</v>
      </c>
      <c r="D9" s="11">
        <v>6500</v>
      </c>
      <c r="E9" s="21">
        <v>1</v>
      </c>
      <c r="H9" s="18" t="s">
        <v>265</v>
      </c>
      <c r="I9" s="11">
        <v>418</v>
      </c>
      <c r="J9" s="11">
        <v>63791</v>
      </c>
      <c r="K9" s="22">
        <v>6.811358335897741E-3</v>
      </c>
    </row>
    <row r="10" spans="1:11" ht="17.25" thickTop="1" thickBot="1" x14ac:dyDescent="0.3">
      <c r="A10" s="25" t="s">
        <v>168</v>
      </c>
      <c r="B10" s="25"/>
      <c r="C10" s="11">
        <v>39</v>
      </c>
      <c r="D10" s="11">
        <v>6500</v>
      </c>
      <c r="E10" s="18" t="s">
        <v>227</v>
      </c>
      <c r="H10" s="18" t="s">
        <v>264</v>
      </c>
      <c r="I10" s="11">
        <v>39</v>
      </c>
      <c r="J10" s="11">
        <v>6570</v>
      </c>
      <c r="K10" s="22">
        <v>7.0151940347146398E-4</v>
      </c>
    </row>
    <row r="11" spans="1:11" ht="17.25" thickTop="1" thickBot="1" x14ac:dyDescent="0.3">
      <c r="A11" s="26" t="s">
        <v>289</v>
      </c>
      <c r="B11" s="26"/>
      <c r="C11" s="26"/>
      <c r="D11" s="26"/>
      <c r="E11" s="26"/>
      <c r="H11" s="18" t="s">
        <v>263</v>
      </c>
      <c r="I11" s="11">
        <v>4499</v>
      </c>
      <c r="J11" s="11">
        <v>1171691</v>
      </c>
      <c r="K11" s="22">
        <v>0.12510867144183913</v>
      </c>
    </row>
    <row r="12" spans="1:11" ht="17.25" thickTop="1" thickBot="1" x14ac:dyDescent="0.3">
      <c r="A12" s="18" t="s">
        <v>12</v>
      </c>
      <c r="B12" s="18" t="s">
        <v>13</v>
      </c>
      <c r="C12" s="11">
        <v>221</v>
      </c>
      <c r="D12" s="11">
        <v>53797</v>
      </c>
      <c r="E12" s="21">
        <v>0.28566497806947677</v>
      </c>
      <c r="H12" s="18" t="s">
        <v>262</v>
      </c>
      <c r="I12" s="11">
        <v>2</v>
      </c>
      <c r="J12" s="11">
        <v>282</v>
      </c>
      <c r="K12" s="22">
        <v>3.0110878505167861E-5</v>
      </c>
    </row>
    <row r="13" spans="1:11" ht="17.25" thickTop="1" thickBot="1" x14ac:dyDescent="0.3">
      <c r="A13" s="18" t="s">
        <v>18</v>
      </c>
      <c r="B13" s="18" t="s">
        <v>19</v>
      </c>
      <c r="C13" s="11">
        <v>83</v>
      </c>
      <c r="D13" s="11">
        <v>30147</v>
      </c>
      <c r="E13" s="21">
        <v>0.16008219963679229</v>
      </c>
      <c r="H13" s="18" t="s">
        <v>261</v>
      </c>
      <c r="I13" s="11">
        <v>39</v>
      </c>
      <c r="J13" s="11">
        <v>7020</v>
      </c>
      <c r="K13" s="22">
        <v>7.4956867768183821E-4</v>
      </c>
    </row>
    <row r="14" spans="1:11" ht="17.25" thickTop="1" thickBot="1" x14ac:dyDescent="0.3">
      <c r="A14" s="18" t="s">
        <v>16</v>
      </c>
      <c r="B14" s="18" t="s">
        <v>17</v>
      </c>
      <c r="C14" s="11">
        <v>97</v>
      </c>
      <c r="D14" s="11">
        <v>30091</v>
      </c>
      <c r="E14" s="21">
        <v>0.15978483660963669</v>
      </c>
      <c r="H14" s="18" t="s">
        <v>259</v>
      </c>
      <c r="I14" s="11">
        <v>2</v>
      </c>
      <c r="J14" s="11">
        <v>314</v>
      </c>
      <c r="K14" s="22">
        <v>3.352771578235003E-5</v>
      </c>
    </row>
    <row r="15" spans="1:11" ht="17.25" thickTop="1" thickBot="1" x14ac:dyDescent="0.3">
      <c r="A15" s="18" t="s">
        <v>20</v>
      </c>
      <c r="B15" s="18" t="s">
        <v>21</v>
      </c>
      <c r="C15" s="11">
        <v>91</v>
      </c>
      <c r="D15" s="11">
        <v>24388</v>
      </c>
      <c r="E15" s="21">
        <v>0.12950159832627095</v>
      </c>
      <c r="H15" s="18" t="s">
        <v>257</v>
      </c>
      <c r="I15" s="11">
        <v>190</v>
      </c>
      <c r="J15" s="11">
        <v>34436</v>
      </c>
      <c r="K15" s="22">
        <v>3.6769440149076612E-3</v>
      </c>
    </row>
    <row r="16" spans="1:11" ht="17.25" thickTop="1" thickBot="1" x14ac:dyDescent="0.3">
      <c r="A16" s="18" t="s">
        <v>22</v>
      </c>
      <c r="B16" s="18" t="s">
        <v>23</v>
      </c>
      <c r="C16" s="11">
        <v>64</v>
      </c>
      <c r="D16" s="11">
        <v>12096</v>
      </c>
      <c r="E16" s="21">
        <v>6.4230413865613151E-2</v>
      </c>
      <c r="H16" s="18" t="s">
        <v>256</v>
      </c>
      <c r="I16" s="11">
        <v>7950</v>
      </c>
      <c r="J16" s="11">
        <v>1801703</v>
      </c>
      <c r="K16" s="22">
        <v>0.192378936650342</v>
      </c>
    </row>
    <row r="17" spans="1:11" ht="17.25" thickTop="1" thickBot="1" x14ac:dyDescent="0.3">
      <c r="A17" s="18" t="s">
        <v>10</v>
      </c>
      <c r="B17" s="18" t="s">
        <v>11</v>
      </c>
      <c r="C17" s="11">
        <v>65</v>
      </c>
      <c r="D17" s="11">
        <v>9276</v>
      </c>
      <c r="E17" s="21">
        <v>4.9256061426705321E-2</v>
      </c>
      <c r="H17" s="18" t="s">
        <v>255</v>
      </c>
      <c r="I17" s="11">
        <v>39</v>
      </c>
      <c r="J17" s="11">
        <v>7020</v>
      </c>
      <c r="K17" s="22">
        <v>7.4956867768183821E-4</v>
      </c>
    </row>
    <row r="18" spans="1:11" ht="17.25" thickTop="1" thickBot="1" x14ac:dyDescent="0.3">
      <c r="A18" s="18" t="s">
        <v>32</v>
      </c>
      <c r="B18" s="18" t="s">
        <v>33</v>
      </c>
      <c r="C18" s="11">
        <v>58</v>
      </c>
      <c r="D18" s="11">
        <v>7192</v>
      </c>
      <c r="E18" s="21">
        <v>3.818990877327131E-2</v>
      </c>
      <c r="H18" s="18" t="s">
        <v>254</v>
      </c>
      <c r="I18" s="11">
        <v>67</v>
      </c>
      <c r="J18" s="11">
        <v>11208</v>
      </c>
      <c r="K18" s="22">
        <v>1.1967472563330546E-3</v>
      </c>
    </row>
    <row r="19" spans="1:11" ht="17.25" thickTop="1" thickBot="1" x14ac:dyDescent="0.3">
      <c r="A19" s="18" t="s">
        <v>24</v>
      </c>
      <c r="B19" s="18" t="s">
        <v>25</v>
      </c>
      <c r="C19" s="11">
        <v>40</v>
      </c>
      <c r="D19" s="11">
        <v>7036</v>
      </c>
      <c r="E19" s="21">
        <v>3.7361540340480663E-2</v>
      </c>
      <c r="H19" s="18" t="s">
        <v>253</v>
      </c>
      <c r="I19" s="11">
        <v>40</v>
      </c>
      <c r="J19" s="11">
        <v>5820</v>
      </c>
      <c r="K19" s="22">
        <v>6.2143727978750693E-4</v>
      </c>
    </row>
    <row r="20" spans="1:11" ht="17.25" thickTop="1" thickBot="1" x14ac:dyDescent="0.3">
      <c r="A20" s="18" t="s">
        <v>36</v>
      </c>
      <c r="B20" s="18" t="s">
        <v>37</v>
      </c>
      <c r="C20" s="11">
        <v>35</v>
      </c>
      <c r="D20" s="11">
        <v>6461</v>
      </c>
      <c r="E20" s="21">
        <v>3.4308259258079246E-2</v>
      </c>
      <c r="H20" s="18" t="s">
        <v>252</v>
      </c>
      <c r="I20" s="11">
        <v>158</v>
      </c>
      <c r="J20" s="11">
        <v>23782</v>
      </c>
      <c r="K20" s="22">
        <v>2.5393507539358227E-3</v>
      </c>
    </row>
    <row r="21" spans="1:11" ht="17.25" thickTop="1" thickBot="1" x14ac:dyDescent="0.3">
      <c r="A21" s="18" t="s">
        <v>14</v>
      </c>
      <c r="B21" s="18" t="s">
        <v>15</v>
      </c>
      <c r="C21" s="11">
        <v>26</v>
      </c>
      <c r="D21" s="11">
        <v>3220</v>
      </c>
      <c r="E21" s="21">
        <v>1.7098374061447947E-2</v>
      </c>
      <c r="H21" s="18" t="s">
        <v>251</v>
      </c>
      <c r="I21" s="11">
        <v>91</v>
      </c>
      <c r="J21" s="11">
        <v>17496</v>
      </c>
      <c r="K21" s="22">
        <v>1.8681557812993506E-3</v>
      </c>
    </row>
    <row r="22" spans="1:11" ht="17.25" thickTop="1" thickBot="1" x14ac:dyDescent="0.3">
      <c r="A22" s="18" t="s">
        <v>38</v>
      </c>
      <c r="B22" s="18" t="s">
        <v>39</v>
      </c>
      <c r="C22" s="11">
        <v>24</v>
      </c>
      <c r="D22" s="11">
        <v>2928</v>
      </c>
      <c r="E22" s="21">
        <v>1.554783827699366E-2</v>
      </c>
      <c r="H22" s="18" t="s">
        <v>248</v>
      </c>
      <c r="I22" s="11">
        <v>66</v>
      </c>
      <c r="J22" s="11">
        <v>8883</v>
      </c>
      <c r="K22" s="22">
        <v>9.4849267291278756E-4</v>
      </c>
    </row>
    <row r="23" spans="1:11" ht="17.25" thickTop="1" thickBot="1" x14ac:dyDescent="0.3">
      <c r="A23" s="18" t="s">
        <v>26</v>
      </c>
      <c r="B23" s="18" t="s">
        <v>27</v>
      </c>
      <c r="C23" s="11">
        <v>27</v>
      </c>
      <c r="D23" s="11">
        <v>1424</v>
      </c>
      <c r="E23" s="21">
        <v>7.5615169762428183E-3</v>
      </c>
      <c r="H23" s="18" t="s">
        <v>247</v>
      </c>
      <c r="I23" s="11">
        <v>3486</v>
      </c>
      <c r="J23" s="11">
        <v>767900</v>
      </c>
      <c r="K23" s="22">
        <v>8.1993417035880853E-2</v>
      </c>
    </row>
    <row r="24" spans="1:11" ht="17.25" thickTop="1" thickBot="1" x14ac:dyDescent="0.3">
      <c r="A24" s="18" t="s">
        <v>40</v>
      </c>
      <c r="B24" s="18" t="s">
        <v>41</v>
      </c>
      <c r="C24" s="11">
        <v>1</v>
      </c>
      <c r="D24" s="11">
        <v>266</v>
      </c>
      <c r="E24" s="21">
        <v>1.4124743789891781E-3</v>
      </c>
      <c r="H24" s="18" t="s">
        <v>246</v>
      </c>
      <c r="I24" s="11">
        <v>52</v>
      </c>
      <c r="J24" s="11">
        <v>7332</v>
      </c>
      <c r="K24" s="22">
        <v>7.8288284113436435E-4</v>
      </c>
    </row>
    <row r="25" spans="1:11" ht="17.25" thickTop="1" thickBot="1" x14ac:dyDescent="0.3">
      <c r="A25" s="25" t="s">
        <v>168</v>
      </c>
      <c r="B25" s="25"/>
      <c r="C25" s="11">
        <v>832</v>
      </c>
      <c r="D25" s="11">
        <v>188322</v>
      </c>
      <c r="E25" s="18" t="s">
        <v>227</v>
      </c>
      <c r="H25" s="18" t="s">
        <v>245</v>
      </c>
      <c r="I25" s="11">
        <v>17983</v>
      </c>
      <c r="J25" s="11">
        <v>4503714</v>
      </c>
      <c r="K25" s="22">
        <v>0.4808893087802254</v>
      </c>
    </row>
    <row r="26" spans="1:11" ht="17.25" thickTop="1" thickBot="1" x14ac:dyDescent="0.3">
      <c r="A26" s="26" t="s">
        <v>290</v>
      </c>
      <c r="B26" s="26"/>
      <c r="C26" s="26"/>
      <c r="D26" s="26"/>
      <c r="E26" s="26"/>
      <c r="H26" s="18" t="s">
        <v>243</v>
      </c>
      <c r="I26" s="11">
        <v>28</v>
      </c>
      <c r="J26" s="11">
        <v>4660</v>
      </c>
      <c r="K26" s="22">
        <v>4.9757692848965333E-4</v>
      </c>
    </row>
    <row r="27" spans="1:11" ht="17.25" thickTop="1" thickBot="1" x14ac:dyDescent="0.3">
      <c r="A27" s="18" t="s">
        <v>32</v>
      </c>
      <c r="B27" s="18" t="s">
        <v>33</v>
      </c>
      <c r="C27" s="11">
        <v>2</v>
      </c>
      <c r="D27" s="11">
        <v>314</v>
      </c>
      <c r="E27" s="21">
        <v>1</v>
      </c>
      <c r="H27" s="18" t="s">
        <v>242</v>
      </c>
      <c r="I27" s="11">
        <v>539</v>
      </c>
      <c r="J27" s="11">
        <v>93842</v>
      </c>
      <c r="K27" s="22">
        <v>1.0020088867666532E-2</v>
      </c>
    </row>
    <row r="28" spans="1:11" ht="17.25" thickTop="1" thickBot="1" x14ac:dyDescent="0.3">
      <c r="A28" s="25" t="s">
        <v>168</v>
      </c>
      <c r="B28" s="25"/>
      <c r="C28" s="11">
        <v>2</v>
      </c>
      <c r="D28" s="11">
        <v>314</v>
      </c>
      <c r="E28" s="18" t="s">
        <v>227</v>
      </c>
      <c r="H28" s="18" t="s">
        <v>241</v>
      </c>
      <c r="I28" s="11">
        <v>213</v>
      </c>
      <c r="J28" s="11">
        <v>38673</v>
      </c>
      <c r="K28" s="22">
        <v>4.1293546256395627E-3</v>
      </c>
    </row>
    <row r="29" spans="1:11" ht="17.25" thickTop="1" thickBot="1" x14ac:dyDescent="0.3">
      <c r="A29" s="26" t="s">
        <v>291</v>
      </c>
      <c r="B29" s="26"/>
      <c r="C29" s="26"/>
      <c r="D29" s="26"/>
      <c r="E29" s="26"/>
      <c r="H29" s="18" t="s">
        <v>239</v>
      </c>
      <c r="I29" s="11">
        <v>95</v>
      </c>
      <c r="J29" s="11">
        <v>17677</v>
      </c>
      <c r="K29" s="22">
        <v>1.8874822671484123E-3</v>
      </c>
    </row>
    <row r="30" spans="1:11" ht="17.25" thickTop="1" thickBot="1" x14ac:dyDescent="0.3">
      <c r="A30" s="18" t="s">
        <v>6</v>
      </c>
      <c r="B30" s="18" t="s">
        <v>7</v>
      </c>
      <c r="C30" s="11">
        <v>91</v>
      </c>
      <c r="D30" s="11">
        <v>15531</v>
      </c>
      <c r="E30" s="21">
        <v>0.43388741444335799</v>
      </c>
      <c r="H30" s="18" t="s">
        <v>238</v>
      </c>
      <c r="I30" s="11">
        <v>65</v>
      </c>
      <c r="J30" s="11">
        <v>10503</v>
      </c>
      <c r="K30" s="22">
        <v>1.1214700600701349E-3</v>
      </c>
    </row>
    <row r="31" spans="1:11" ht="17.25" thickTop="1" thickBot="1" x14ac:dyDescent="0.3">
      <c r="A31" s="18" t="s">
        <v>12</v>
      </c>
      <c r="B31" s="18" t="s">
        <v>13</v>
      </c>
      <c r="C31" s="11">
        <v>91</v>
      </c>
      <c r="D31" s="11">
        <v>15280</v>
      </c>
      <c r="E31" s="21">
        <v>0.42687526190808772</v>
      </c>
      <c r="H31" s="18" t="s">
        <v>237</v>
      </c>
      <c r="I31" s="11">
        <v>1</v>
      </c>
      <c r="J31" s="11">
        <v>178</v>
      </c>
      <c r="K31" s="22">
        <v>1.9006157354325812E-5</v>
      </c>
    </row>
    <row r="32" spans="1:11" ht="17.25" thickTop="1" thickBot="1" x14ac:dyDescent="0.3">
      <c r="A32" s="18" t="s">
        <v>10</v>
      </c>
      <c r="B32" s="18" t="s">
        <v>11</v>
      </c>
      <c r="C32" s="11">
        <v>28</v>
      </c>
      <c r="D32" s="11">
        <v>4332</v>
      </c>
      <c r="E32" s="21">
        <v>0.1210224891744657</v>
      </c>
      <c r="H32" s="18" t="s">
        <v>236</v>
      </c>
      <c r="I32" s="11">
        <v>143</v>
      </c>
      <c r="J32" s="11">
        <v>19436</v>
      </c>
      <c r="K32" s="22">
        <v>2.0753015412285198E-3</v>
      </c>
    </row>
    <row r="33" spans="1:11" ht="17.25" thickTop="1" thickBot="1" x14ac:dyDescent="0.3">
      <c r="A33" s="18" t="s">
        <v>16</v>
      </c>
      <c r="B33" s="18" t="s">
        <v>17</v>
      </c>
      <c r="C33" s="11">
        <v>3</v>
      </c>
      <c r="D33" s="11">
        <v>474</v>
      </c>
      <c r="E33" s="21">
        <v>1.3242072915211622E-2</v>
      </c>
      <c r="H33" s="18" t="s">
        <v>234</v>
      </c>
      <c r="I33" s="11">
        <v>39</v>
      </c>
      <c r="J33" s="11">
        <v>6579</v>
      </c>
      <c r="K33" s="22">
        <v>7.024803889556715E-4</v>
      </c>
    </row>
    <row r="34" spans="1:11" ht="17.25" thickTop="1" thickBot="1" x14ac:dyDescent="0.3">
      <c r="A34" s="18" t="s">
        <v>42</v>
      </c>
      <c r="B34" s="18" t="s">
        <v>43</v>
      </c>
      <c r="C34" s="11">
        <v>1</v>
      </c>
      <c r="D34" s="11">
        <v>178</v>
      </c>
      <c r="E34" s="21">
        <v>4.9727615588769378E-3</v>
      </c>
      <c r="H34" s="19" t="s">
        <v>168</v>
      </c>
      <c r="I34" s="11">
        <v>39851</v>
      </c>
      <c r="J34" s="11">
        <v>9365386</v>
      </c>
      <c r="K34" s="18" t="s">
        <v>227</v>
      </c>
    </row>
    <row r="35" spans="1:11" ht="17.25" thickTop="1" thickBot="1" x14ac:dyDescent="0.3">
      <c r="A35" s="25" t="s">
        <v>168</v>
      </c>
      <c r="B35" s="25"/>
      <c r="C35" s="11">
        <v>214</v>
      </c>
      <c r="D35" s="11">
        <v>35795</v>
      </c>
      <c r="E35" s="18" t="s">
        <v>227</v>
      </c>
      <c r="I35" s="1"/>
      <c r="J35" s="1"/>
    </row>
    <row r="36" spans="1:11" ht="17.25" thickTop="1" thickBot="1" x14ac:dyDescent="0.3">
      <c r="A36" s="26" t="s">
        <v>292</v>
      </c>
      <c r="B36" s="26"/>
      <c r="C36" s="26"/>
      <c r="D36" s="26"/>
      <c r="E36" s="26"/>
      <c r="I36" s="1"/>
      <c r="J36" s="1"/>
    </row>
    <row r="37" spans="1:11" ht="17.25" thickTop="1" thickBot="1" x14ac:dyDescent="0.3">
      <c r="A37" s="18" t="s">
        <v>12</v>
      </c>
      <c r="B37" s="18" t="s">
        <v>13</v>
      </c>
      <c r="C37" s="11">
        <v>455</v>
      </c>
      <c r="D37" s="11">
        <v>115171</v>
      </c>
      <c r="E37" s="21">
        <v>0.23284131871508776</v>
      </c>
      <c r="I37" s="1"/>
      <c r="J37" s="1"/>
    </row>
    <row r="38" spans="1:11" ht="17.25" thickTop="1" thickBot="1" x14ac:dyDescent="0.3">
      <c r="A38" s="18" t="s">
        <v>6</v>
      </c>
      <c r="B38" s="18" t="s">
        <v>7</v>
      </c>
      <c r="C38" s="11">
        <v>403</v>
      </c>
      <c r="D38" s="11">
        <v>73165</v>
      </c>
      <c r="E38" s="21">
        <v>0.14791774911904382</v>
      </c>
      <c r="I38" s="1"/>
      <c r="J38" s="1"/>
    </row>
    <row r="39" spans="1:11" ht="17.25" thickTop="1" thickBot="1" x14ac:dyDescent="0.3">
      <c r="A39" s="18" t="s">
        <v>16</v>
      </c>
      <c r="B39" s="18" t="s">
        <v>17</v>
      </c>
      <c r="C39" s="11">
        <v>129</v>
      </c>
      <c r="D39" s="11">
        <v>39974</v>
      </c>
      <c r="E39" s="21">
        <v>8.0815473290298062E-2</v>
      </c>
      <c r="I39" s="1"/>
      <c r="J39" s="1"/>
    </row>
    <row r="40" spans="1:11" ht="17.25" thickTop="1" thickBot="1" x14ac:dyDescent="0.3">
      <c r="A40" s="18" t="s">
        <v>10</v>
      </c>
      <c r="B40" s="18" t="s">
        <v>11</v>
      </c>
      <c r="C40" s="11">
        <v>237</v>
      </c>
      <c r="D40" s="11">
        <v>35506</v>
      </c>
      <c r="E40" s="21">
        <v>7.178251349990801E-2</v>
      </c>
      <c r="I40" s="1"/>
      <c r="J40" s="1"/>
    </row>
    <row r="41" spans="1:11" ht="17.25" thickTop="1" thickBot="1" x14ac:dyDescent="0.3">
      <c r="A41" s="18" t="s">
        <v>18</v>
      </c>
      <c r="B41" s="18" t="s">
        <v>19</v>
      </c>
      <c r="C41" s="11">
        <v>91</v>
      </c>
      <c r="D41" s="11">
        <v>33342</v>
      </c>
      <c r="E41" s="21">
        <v>6.7407552670363691E-2</v>
      </c>
      <c r="I41" s="1"/>
      <c r="J41" s="1"/>
    </row>
    <row r="42" spans="1:11" ht="17.25" thickTop="1" thickBot="1" x14ac:dyDescent="0.3">
      <c r="A42" s="18" t="s">
        <v>24</v>
      </c>
      <c r="B42" s="18" t="s">
        <v>25</v>
      </c>
      <c r="C42" s="11">
        <v>182</v>
      </c>
      <c r="D42" s="11">
        <v>30331</v>
      </c>
      <c r="E42" s="21">
        <v>6.1320211146445952E-2</v>
      </c>
      <c r="I42" s="1"/>
      <c r="J42" s="1"/>
    </row>
    <row r="43" spans="1:11" ht="17.25" thickTop="1" thickBot="1" x14ac:dyDescent="0.3">
      <c r="A43" s="18" t="s">
        <v>30</v>
      </c>
      <c r="B43" s="18" t="s">
        <v>31</v>
      </c>
      <c r="C43" s="11">
        <v>91</v>
      </c>
      <c r="D43" s="11">
        <v>27239</v>
      </c>
      <c r="E43" s="21">
        <v>5.5069111846560985E-2</v>
      </c>
      <c r="I43" s="1"/>
      <c r="J43" s="1"/>
    </row>
    <row r="44" spans="1:11" ht="17.25" thickTop="1" thickBot="1" x14ac:dyDescent="0.3">
      <c r="A44" s="18" t="s">
        <v>40</v>
      </c>
      <c r="B44" s="18" t="s">
        <v>41</v>
      </c>
      <c r="C44" s="11">
        <v>65</v>
      </c>
      <c r="D44" s="11">
        <v>18525</v>
      </c>
      <c r="E44" s="21">
        <v>3.7452009873987384E-2</v>
      </c>
      <c r="I44" s="1"/>
      <c r="J44" s="1"/>
    </row>
    <row r="45" spans="1:11" ht="17.25" thickTop="1" thickBot="1" x14ac:dyDescent="0.3">
      <c r="A45" s="18" t="s">
        <v>46</v>
      </c>
      <c r="B45" s="18" t="s">
        <v>47</v>
      </c>
      <c r="C45" s="11">
        <v>91</v>
      </c>
      <c r="D45" s="11">
        <v>14742</v>
      </c>
      <c r="E45" s="21">
        <v>2.9803915226036273E-2</v>
      </c>
      <c r="I45" s="1"/>
      <c r="J45" s="1"/>
    </row>
    <row r="46" spans="1:11" ht="17.25" thickTop="1" thickBot="1" x14ac:dyDescent="0.3">
      <c r="A46" s="18" t="s">
        <v>20</v>
      </c>
      <c r="B46" s="18" t="s">
        <v>21</v>
      </c>
      <c r="C46" s="11">
        <v>55</v>
      </c>
      <c r="D46" s="11">
        <v>14740</v>
      </c>
      <c r="E46" s="21">
        <v>2.9799871824160541E-2</v>
      </c>
      <c r="I46" s="1"/>
      <c r="J46" s="1"/>
    </row>
    <row r="47" spans="1:11" ht="17.25" thickTop="1" thickBot="1" x14ac:dyDescent="0.3">
      <c r="A47" s="18" t="s">
        <v>44</v>
      </c>
      <c r="B47" s="18" t="s">
        <v>45</v>
      </c>
      <c r="C47" s="11">
        <v>120</v>
      </c>
      <c r="D47" s="11">
        <v>14640</v>
      </c>
      <c r="E47" s="21">
        <v>2.9597701730373831E-2</v>
      </c>
      <c r="I47" s="1"/>
      <c r="J47" s="1"/>
    </row>
    <row r="48" spans="1:11" ht="17.25" thickTop="1" thickBot="1" x14ac:dyDescent="0.3">
      <c r="A48" s="18" t="s">
        <v>48</v>
      </c>
      <c r="B48" s="18" t="s">
        <v>49</v>
      </c>
      <c r="C48" s="11">
        <v>91</v>
      </c>
      <c r="D48" s="11">
        <v>14378</v>
      </c>
      <c r="E48" s="21">
        <v>2.9068016084652662E-2</v>
      </c>
      <c r="I48" s="1"/>
      <c r="J48" s="1"/>
    </row>
    <row r="49" spans="1:10" ht="17.25" thickTop="1" thickBot="1" x14ac:dyDescent="0.3">
      <c r="A49" s="18" t="s">
        <v>14</v>
      </c>
      <c r="B49" s="18" t="s">
        <v>15</v>
      </c>
      <c r="C49" s="11">
        <v>116</v>
      </c>
      <c r="D49" s="11">
        <v>14113</v>
      </c>
      <c r="E49" s="21">
        <v>2.8532265336117888E-2</v>
      </c>
      <c r="I49" s="1"/>
      <c r="J49" s="1"/>
    </row>
    <row r="50" spans="1:10" ht="17.25" thickTop="1" thickBot="1" x14ac:dyDescent="0.3">
      <c r="A50" s="18" t="s">
        <v>50</v>
      </c>
      <c r="B50" s="18" t="s">
        <v>51</v>
      </c>
      <c r="C50" s="11">
        <v>60</v>
      </c>
      <c r="D50" s="11">
        <v>12600</v>
      </c>
      <c r="E50" s="21">
        <v>2.5473431817125022E-2</v>
      </c>
      <c r="I50" s="1"/>
      <c r="J50" s="1"/>
    </row>
    <row r="51" spans="1:10" ht="17.25" thickTop="1" thickBot="1" x14ac:dyDescent="0.3">
      <c r="A51" s="18" t="s">
        <v>32</v>
      </c>
      <c r="B51" s="18" t="s">
        <v>33</v>
      </c>
      <c r="C51" s="11">
        <v>94</v>
      </c>
      <c r="D51" s="11">
        <v>12349</v>
      </c>
      <c r="E51" s="21">
        <v>2.4965984881720388E-2</v>
      </c>
      <c r="I51" s="1"/>
      <c r="J51" s="1"/>
    </row>
    <row r="52" spans="1:10" ht="17.25" thickTop="1" thickBot="1" x14ac:dyDescent="0.3">
      <c r="A52" s="18" t="s">
        <v>54</v>
      </c>
      <c r="B52" s="18" t="s">
        <v>55</v>
      </c>
      <c r="C52" s="11">
        <v>65</v>
      </c>
      <c r="D52" s="11">
        <v>10140</v>
      </c>
      <c r="E52" s="21">
        <v>2.0500047509972041E-2</v>
      </c>
      <c r="I52" s="1"/>
      <c r="J52" s="1"/>
    </row>
    <row r="53" spans="1:10" ht="17.25" thickTop="1" thickBot="1" x14ac:dyDescent="0.3">
      <c r="A53" s="18" t="s">
        <v>56</v>
      </c>
      <c r="B53" s="18" t="s">
        <v>57</v>
      </c>
      <c r="C53" s="11">
        <v>52</v>
      </c>
      <c r="D53" s="11">
        <v>7832</v>
      </c>
      <c r="E53" s="21">
        <v>1.5833961745374853E-2</v>
      </c>
      <c r="I53" s="1"/>
      <c r="J53" s="1"/>
    </row>
    <row r="54" spans="1:10" ht="17.25" thickTop="1" thickBot="1" x14ac:dyDescent="0.3">
      <c r="A54" s="18" t="s">
        <v>58</v>
      </c>
      <c r="B54" s="18" t="s">
        <v>59</v>
      </c>
      <c r="C54" s="11">
        <v>60</v>
      </c>
      <c r="D54" s="11">
        <v>4596</v>
      </c>
      <c r="E54" s="21">
        <v>9.2917375104370308E-3</v>
      </c>
      <c r="I54" s="1"/>
      <c r="J54" s="1"/>
    </row>
    <row r="55" spans="1:10" ht="17.25" thickTop="1" thickBot="1" x14ac:dyDescent="0.3">
      <c r="A55" s="18" t="s">
        <v>42</v>
      </c>
      <c r="B55" s="18" t="s">
        <v>43</v>
      </c>
      <c r="C55" s="11">
        <v>5</v>
      </c>
      <c r="D55" s="11">
        <v>890</v>
      </c>
      <c r="E55" s="21">
        <v>1.7993138347016878E-3</v>
      </c>
      <c r="I55" s="1"/>
      <c r="J55" s="1"/>
    </row>
    <row r="56" spans="1:10" ht="17.25" thickTop="1" thickBot="1" x14ac:dyDescent="0.3">
      <c r="A56" s="18" t="s">
        <v>52</v>
      </c>
      <c r="B56" s="18" t="s">
        <v>53</v>
      </c>
      <c r="C56" s="11">
        <v>2</v>
      </c>
      <c r="D56" s="11">
        <v>360</v>
      </c>
      <c r="E56" s="21">
        <v>7.2781233763214348E-4</v>
      </c>
      <c r="I56" s="1"/>
      <c r="J56" s="1"/>
    </row>
    <row r="57" spans="1:10" ht="17.25" thickTop="1" thickBot="1" x14ac:dyDescent="0.3">
      <c r="A57" s="25" t="s">
        <v>168</v>
      </c>
      <c r="B57" s="25"/>
      <c r="C57" s="11">
        <v>2464</v>
      </c>
      <c r="D57" s="11">
        <v>494633</v>
      </c>
      <c r="E57" s="18" t="s">
        <v>227</v>
      </c>
      <c r="I57" s="1"/>
      <c r="J57" s="1"/>
    </row>
    <row r="58" spans="1:10" ht="17.25" thickTop="1" thickBot="1" x14ac:dyDescent="0.3">
      <c r="A58" s="26" t="s">
        <v>169</v>
      </c>
      <c r="B58" s="26"/>
      <c r="C58" s="26"/>
      <c r="D58" s="26"/>
      <c r="E58" s="26"/>
      <c r="I58" s="1"/>
      <c r="J58" s="1"/>
    </row>
    <row r="59" spans="1:10" ht="17.25" thickTop="1" thickBot="1" x14ac:dyDescent="0.3">
      <c r="A59" s="18" t="s">
        <v>6</v>
      </c>
      <c r="B59" s="18" t="s">
        <v>7</v>
      </c>
      <c r="C59" s="11">
        <v>96</v>
      </c>
      <c r="D59" s="11">
        <v>16992</v>
      </c>
      <c r="E59" s="21">
        <v>0.26636986408741042</v>
      </c>
      <c r="I59" s="1"/>
      <c r="J59" s="1"/>
    </row>
    <row r="60" spans="1:10" ht="17.25" thickTop="1" thickBot="1" x14ac:dyDescent="0.3">
      <c r="A60" s="18" t="s">
        <v>16</v>
      </c>
      <c r="B60" s="18" t="s">
        <v>17</v>
      </c>
      <c r="C60" s="11">
        <v>97</v>
      </c>
      <c r="D60" s="11">
        <v>15458</v>
      </c>
      <c r="E60" s="21">
        <v>0.24232258469063034</v>
      </c>
      <c r="I60" s="1"/>
      <c r="J60" s="1"/>
    </row>
    <row r="61" spans="1:10" ht="17.25" thickTop="1" thickBot="1" x14ac:dyDescent="0.3">
      <c r="A61" s="18" t="s">
        <v>10</v>
      </c>
      <c r="B61" s="18" t="s">
        <v>11</v>
      </c>
      <c r="C61" s="11">
        <v>93</v>
      </c>
      <c r="D61" s="11">
        <v>14508</v>
      </c>
      <c r="E61" s="21">
        <v>0.22743020175259832</v>
      </c>
      <c r="I61" s="1"/>
      <c r="J61" s="1"/>
    </row>
    <row r="62" spans="1:10" ht="17.25" thickTop="1" thickBot="1" x14ac:dyDescent="0.3">
      <c r="A62" s="18" t="s">
        <v>24</v>
      </c>
      <c r="B62" s="18" t="s">
        <v>25</v>
      </c>
      <c r="C62" s="11">
        <v>65</v>
      </c>
      <c r="D62" s="11">
        <v>8437</v>
      </c>
      <c r="E62" s="21">
        <v>0.13226003668229061</v>
      </c>
      <c r="I62" s="1"/>
      <c r="J62" s="1"/>
    </row>
    <row r="63" spans="1:10" ht="17.25" thickTop="1" thickBot="1" x14ac:dyDescent="0.3">
      <c r="A63" s="18" t="s">
        <v>14</v>
      </c>
      <c r="B63" s="18" t="s">
        <v>15</v>
      </c>
      <c r="C63" s="11">
        <v>38</v>
      </c>
      <c r="D63" s="11">
        <v>4680</v>
      </c>
      <c r="E63" s="21">
        <v>7.3364581210515589E-2</v>
      </c>
      <c r="I63" s="1"/>
      <c r="J63" s="1"/>
    </row>
    <row r="64" spans="1:10" ht="17.25" thickTop="1" thickBot="1" x14ac:dyDescent="0.3">
      <c r="A64" s="18" t="s">
        <v>32</v>
      </c>
      <c r="B64" s="18" t="s">
        <v>33</v>
      </c>
      <c r="C64" s="11">
        <v>28</v>
      </c>
      <c r="D64" s="11">
        <v>3538</v>
      </c>
      <c r="E64" s="21">
        <v>5.5462369299744477E-2</v>
      </c>
      <c r="I64" s="1"/>
      <c r="J64" s="1"/>
    </row>
    <row r="65" spans="1:10" ht="17.25" thickTop="1" thickBot="1" x14ac:dyDescent="0.3">
      <c r="A65" s="18" t="s">
        <v>42</v>
      </c>
      <c r="B65" s="18" t="s">
        <v>43</v>
      </c>
      <c r="C65" s="11">
        <v>1</v>
      </c>
      <c r="D65" s="11">
        <v>178</v>
      </c>
      <c r="E65" s="21">
        <v>2.7903622768102082E-3</v>
      </c>
      <c r="I65" s="1"/>
      <c r="J65" s="1"/>
    </row>
    <row r="66" spans="1:10" ht="17.25" thickTop="1" thickBot="1" x14ac:dyDescent="0.3">
      <c r="A66" s="25" t="s">
        <v>168</v>
      </c>
      <c r="B66" s="25"/>
      <c r="C66" s="11">
        <v>418</v>
      </c>
      <c r="D66" s="11">
        <v>63791</v>
      </c>
      <c r="E66" s="18" t="s">
        <v>227</v>
      </c>
      <c r="I66" s="1"/>
      <c r="J66" s="1"/>
    </row>
    <row r="67" spans="1:10" ht="17.25" thickTop="1" thickBot="1" x14ac:dyDescent="0.3">
      <c r="A67" s="26" t="s">
        <v>293</v>
      </c>
      <c r="B67" s="26"/>
      <c r="C67" s="26"/>
      <c r="D67" s="26"/>
      <c r="E67" s="26"/>
      <c r="I67" s="1"/>
      <c r="J67" s="1"/>
    </row>
    <row r="68" spans="1:10" ht="17.25" thickTop="1" thickBot="1" x14ac:dyDescent="0.3">
      <c r="A68" s="18" t="s">
        <v>12</v>
      </c>
      <c r="B68" s="18" t="s">
        <v>13</v>
      </c>
      <c r="C68" s="11">
        <v>39</v>
      </c>
      <c r="D68" s="11">
        <v>6570</v>
      </c>
      <c r="E68" s="21">
        <v>1</v>
      </c>
      <c r="I68" s="1"/>
      <c r="J68" s="1"/>
    </row>
    <row r="69" spans="1:10" ht="17.25" thickTop="1" thickBot="1" x14ac:dyDescent="0.3">
      <c r="A69" s="25" t="s">
        <v>168</v>
      </c>
      <c r="B69" s="25"/>
      <c r="C69" s="11">
        <v>39</v>
      </c>
      <c r="D69" s="11">
        <v>6570</v>
      </c>
      <c r="E69" s="18" t="s">
        <v>227</v>
      </c>
      <c r="I69" s="1"/>
      <c r="J69" s="1"/>
    </row>
    <row r="70" spans="1:10" ht="17.25" thickTop="1" thickBot="1" x14ac:dyDescent="0.3">
      <c r="A70" s="26" t="s">
        <v>294</v>
      </c>
      <c r="B70" s="26"/>
      <c r="C70" s="26"/>
      <c r="D70" s="26"/>
      <c r="E70" s="26"/>
      <c r="I70" s="1"/>
      <c r="J70" s="1"/>
    </row>
    <row r="71" spans="1:10" ht="17.25" thickTop="1" thickBot="1" x14ac:dyDescent="0.3">
      <c r="A71" s="18" t="s">
        <v>60</v>
      </c>
      <c r="B71" s="18" t="s">
        <v>61</v>
      </c>
      <c r="C71" s="11">
        <v>1183</v>
      </c>
      <c r="D71" s="11">
        <v>302120</v>
      </c>
      <c r="E71" s="21">
        <v>0.25784955248440072</v>
      </c>
      <c r="I71" s="1"/>
      <c r="J71" s="1"/>
    </row>
    <row r="72" spans="1:10" ht="17.25" thickTop="1" thickBot="1" x14ac:dyDescent="0.3">
      <c r="A72" s="18" t="s">
        <v>58</v>
      </c>
      <c r="B72" s="18" t="s">
        <v>59</v>
      </c>
      <c r="C72" s="11">
        <v>1157</v>
      </c>
      <c r="D72" s="11">
        <v>247735</v>
      </c>
      <c r="E72" s="21">
        <v>0.21143373124825574</v>
      </c>
      <c r="I72" s="1"/>
      <c r="J72" s="1"/>
    </row>
    <row r="73" spans="1:10" ht="17.25" thickTop="1" thickBot="1" x14ac:dyDescent="0.3">
      <c r="A73" s="18" t="s">
        <v>12</v>
      </c>
      <c r="B73" s="18" t="s">
        <v>13</v>
      </c>
      <c r="C73" s="11">
        <v>366</v>
      </c>
      <c r="D73" s="11">
        <v>123746</v>
      </c>
      <c r="E73" s="21">
        <v>0.10561316934242902</v>
      </c>
      <c r="I73" s="1"/>
      <c r="J73" s="1"/>
    </row>
    <row r="74" spans="1:10" ht="17.25" thickTop="1" thickBot="1" x14ac:dyDescent="0.3">
      <c r="A74" s="18" t="s">
        <v>6</v>
      </c>
      <c r="B74" s="18" t="s">
        <v>7</v>
      </c>
      <c r="C74" s="11">
        <v>311</v>
      </c>
      <c r="D74" s="11">
        <v>75833</v>
      </c>
      <c r="E74" s="21">
        <v>6.4720988724842984E-2</v>
      </c>
      <c r="I74" s="1"/>
      <c r="J74" s="1"/>
    </row>
    <row r="75" spans="1:10" ht="17.25" thickTop="1" thickBot="1" x14ac:dyDescent="0.3">
      <c r="A75" s="18" t="s">
        <v>18</v>
      </c>
      <c r="B75" s="18" t="s">
        <v>19</v>
      </c>
      <c r="C75" s="11">
        <v>182</v>
      </c>
      <c r="D75" s="11">
        <v>70362</v>
      </c>
      <c r="E75" s="21">
        <v>6.0051668912708217E-2</v>
      </c>
      <c r="I75" s="1"/>
      <c r="J75" s="1"/>
    </row>
    <row r="76" spans="1:10" ht="17.25" thickTop="1" thickBot="1" x14ac:dyDescent="0.3">
      <c r="A76" s="18" t="s">
        <v>16</v>
      </c>
      <c r="B76" s="18" t="s">
        <v>17</v>
      </c>
      <c r="C76" s="11">
        <v>182</v>
      </c>
      <c r="D76" s="11">
        <v>56966</v>
      </c>
      <c r="E76" s="21">
        <v>4.8618620438323754E-2</v>
      </c>
      <c r="I76" s="1"/>
      <c r="J76" s="1"/>
    </row>
    <row r="77" spans="1:10" ht="17.25" thickTop="1" thickBot="1" x14ac:dyDescent="0.3">
      <c r="A77" s="18" t="s">
        <v>40</v>
      </c>
      <c r="B77" s="18" t="s">
        <v>41</v>
      </c>
      <c r="C77" s="11">
        <v>182</v>
      </c>
      <c r="D77" s="11">
        <v>56033</v>
      </c>
      <c r="E77" s="21">
        <v>4.7822335410957324E-2</v>
      </c>
      <c r="I77" s="1"/>
      <c r="J77" s="1"/>
    </row>
    <row r="78" spans="1:10" ht="17.25" thickTop="1" thickBot="1" x14ac:dyDescent="0.3">
      <c r="A78" s="18" t="s">
        <v>20</v>
      </c>
      <c r="B78" s="18" t="s">
        <v>21</v>
      </c>
      <c r="C78" s="11">
        <v>182</v>
      </c>
      <c r="D78" s="11">
        <v>45864</v>
      </c>
      <c r="E78" s="21">
        <v>3.9143426039800595E-2</v>
      </c>
      <c r="I78" s="1"/>
      <c r="J78" s="1"/>
    </row>
    <row r="79" spans="1:10" ht="17.25" thickTop="1" thickBot="1" x14ac:dyDescent="0.3">
      <c r="A79" s="18" t="s">
        <v>24</v>
      </c>
      <c r="B79" s="18" t="s">
        <v>25</v>
      </c>
      <c r="C79" s="11">
        <v>182</v>
      </c>
      <c r="D79" s="11">
        <v>33670</v>
      </c>
      <c r="E79" s="21">
        <v>2.873624530699647E-2</v>
      </c>
      <c r="I79" s="1"/>
      <c r="J79" s="1"/>
    </row>
    <row r="80" spans="1:10" ht="17.25" thickTop="1" thickBot="1" x14ac:dyDescent="0.3">
      <c r="A80" s="18" t="s">
        <v>30</v>
      </c>
      <c r="B80" s="18" t="s">
        <v>31</v>
      </c>
      <c r="C80" s="11">
        <v>91</v>
      </c>
      <c r="D80" s="11">
        <v>32876</v>
      </c>
      <c r="E80" s="21">
        <v>2.8058592239762873E-2</v>
      </c>
      <c r="I80" s="1"/>
      <c r="J80" s="1"/>
    </row>
    <row r="81" spans="1:10" ht="17.25" thickTop="1" thickBot="1" x14ac:dyDescent="0.3">
      <c r="A81" s="18" t="s">
        <v>10</v>
      </c>
      <c r="B81" s="18" t="s">
        <v>11</v>
      </c>
      <c r="C81" s="11">
        <v>91</v>
      </c>
      <c r="D81" s="11">
        <v>27118</v>
      </c>
      <c r="E81" s="21">
        <v>2.314432730131067E-2</v>
      </c>
      <c r="I81" s="1"/>
      <c r="J81" s="1"/>
    </row>
    <row r="82" spans="1:10" ht="17.25" thickTop="1" thickBot="1" x14ac:dyDescent="0.3">
      <c r="A82" s="18" t="s">
        <v>34</v>
      </c>
      <c r="B82" s="18" t="s">
        <v>35</v>
      </c>
      <c r="C82" s="11">
        <v>91</v>
      </c>
      <c r="D82" s="11">
        <v>24297</v>
      </c>
      <c r="E82" s="21">
        <v>2.0736695937751508E-2</v>
      </c>
      <c r="I82" s="1"/>
      <c r="J82" s="1"/>
    </row>
    <row r="83" spans="1:10" ht="17.25" thickTop="1" thickBot="1" x14ac:dyDescent="0.3">
      <c r="A83" s="18" t="s">
        <v>50</v>
      </c>
      <c r="B83" s="18" t="s">
        <v>51</v>
      </c>
      <c r="C83" s="11">
        <v>90</v>
      </c>
      <c r="D83" s="11">
        <v>21870</v>
      </c>
      <c r="E83" s="21">
        <v>1.8665330705791884E-2</v>
      </c>
      <c r="I83" s="1"/>
      <c r="J83" s="1"/>
    </row>
    <row r="84" spans="1:10" ht="17.25" thickTop="1" thickBot="1" x14ac:dyDescent="0.3">
      <c r="A84" s="18" t="s">
        <v>64</v>
      </c>
      <c r="B84" s="18" t="s">
        <v>65</v>
      </c>
      <c r="C84" s="11">
        <v>91</v>
      </c>
      <c r="D84" s="11">
        <v>20657</v>
      </c>
      <c r="E84" s="21">
        <v>1.7630074823481619E-2</v>
      </c>
      <c r="I84" s="1"/>
      <c r="J84" s="1"/>
    </row>
    <row r="85" spans="1:10" ht="17.25" thickTop="1" thickBot="1" x14ac:dyDescent="0.3">
      <c r="A85" s="18" t="s">
        <v>66</v>
      </c>
      <c r="B85" s="18" t="s">
        <v>67</v>
      </c>
      <c r="C85" s="11">
        <v>58</v>
      </c>
      <c r="D85" s="11">
        <v>15486</v>
      </c>
      <c r="E85" s="21">
        <v>1.3216795213072388E-2</v>
      </c>
      <c r="I85" s="1"/>
      <c r="J85" s="1"/>
    </row>
    <row r="86" spans="1:10" ht="17.25" thickTop="1" thickBot="1" x14ac:dyDescent="0.3">
      <c r="A86" s="18" t="s">
        <v>62</v>
      </c>
      <c r="B86" s="18" t="s">
        <v>63</v>
      </c>
      <c r="C86" s="11">
        <v>42</v>
      </c>
      <c r="D86" s="11">
        <v>14070</v>
      </c>
      <c r="E86" s="21">
        <v>1.2008285460927838E-2</v>
      </c>
      <c r="I86" s="1"/>
      <c r="J86" s="1"/>
    </row>
    <row r="87" spans="1:10" ht="17.25" thickTop="1" thickBot="1" x14ac:dyDescent="0.3">
      <c r="A87" s="18" t="s">
        <v>72</v>
      </c>
      <c r="B87" s="18" t="s">
        <v>73</v>
      </c>
      <c r="C87" s="11">
        <v>18</v>
      </c>
      <c r="D87" s="11">
        <v>2988</v>
      </c>
      <c r="E87" s="21">
        <v>2.5501604091863811E-3</v>
      </c>
      <c r="I87" s="1"/>
      <c r="J87" s="1"/>
    </row>
    <row r="88" spans="1:10" ht="17.25" thickTop="1" thickBot="1" x14ac:dyDescent="0.3">
      <c r="A88" s="25" t="s">
        <v>168</v>
      </c>
      <c r="B88" s="25"/>
      <c r="C88" s="11">
        <v>4499</v>
      </c>
      <c r="D88" s="11">
        <v>1171691</v>
      </c>
      <c r="E88" s="18" t="s">
        <v>227</v>
      </c>
      <c r="I88" s="1"/>
      <c r="J88" s="1"/>
    </row>
    <row r="89" spans="1:10" ht="17.25" thickTop="1" thickBot="1" x14ac:dyDescent="0.3">
      <c r="A89" s="26" t="s">
        <v>295</v>
      </c>
      <c r="B89" s="26"/>
      <c r="C89" s="26"/>
      <c r="D89" s="26"/>
      <c r="E89" s="26"/>
      <c r="I89" s="1"/>
      <c r="J89" s="1"/>
    </row>
    <row r="90" spans="1:10" ht="17.25" thickTop="1" thickBot="1" x14ac:dyDescent="0.3">
      <c r="A90" s="18" t="s">
        <v>6</v>
      </c>
      <c r="B90" s="18" t="s">
        <v>7</v>
      </c>
      <c r="C90" s="11">
        <v>2</v>
      </c>
      <c r="D90" s="11">
        <v>282</v>
      </c>
      <c r="E90" s="21">
        <v>1</v>
      </c>
      <c r="I90" s="1"/>
      <c r="J90" s="1"/>
    </row>
    <row r="91" spans="1:10" ht="17.25" thickTop="1" thickBot="1" x14ac:dyDescent="0.3">
      <c r="A91" s="25" t="s">
        <v>168</v>
      </c>
      <c r="B91" s="25"/>
      <c r="C91" s="11">
        <v>2</v>
      </c>
      <c r="D91" s="11">
        <v>282</v>
      </c>
      <c r="E91" s="18" t="s">
        <v>227</v>
      </c>
      <c r="I91" s="1"/>
      <c r="J91" s="1"/>
    </row>
    <row r="92" spans="1:10" ht="17.25" thickTop="1" thickBot="1" x14ac:dyDescent="0.3">
      <c r="A92" s="26" t="s">
        <v>296</v>
      </c>
      <c r="B92" s="26"/>
      <c r="C92" s="26"/>
      <c r="D92" s="26"/>
      <c r="E92" s="26"/>
      <c r="I92" s="1"/>
      <c r="J92" s="1"/>
    </row>
    <row r="93" spans="1:10" ht="17.25" thickTop="1" thickBot="1" x14ac:dyDescent="0.3">
      <c r="A93" s="18" t="s">
        <v>74</v>
      </c>
      <c r="B93" s="18" t="s">
        <v>75</v>
      </c>
      <c r="C93" s="11">
        <v>39</v>
      </c>
      <c r="D93" s="11">
        <v>7020</v>
      </c>
      <c r="E93" s="21">
        <v>1</v>
      </c>
      <c r="I93" s="1"/>
      <c r="J93" s="1"/>
    </row>
    <row r="94" spans="1:10" ht="17.25" thickTop="1" thickBot="1" x14ac:dyDescent="0.3">
      <c r="A94" s="25" t="s">
        <v>168</v>
      </c>
      <c r="B94" s="25"/>
      <c r="C94" s="11">
        <v>39</v>
      </c>
      <c r="D94" s="11">
        <v>7020</v>
      </c>
      <c r="E94" s="18" t="s">
        <v>227</v>
      </c>
      <c r="I94" s="1"/>
      <c r="J94" s="1"/>
    </row>
    <row r="95" spans="1:10" ht="17.25" thickTop="1" thickBot="1" x14ac:dyDescent="0.3">
      <c r="A95" s="26" t="s">
        <v>171</v>
      </c>
      <c r="B95" s="26"/>
      <c r="C95" s="26"/>
      <c r="D95" s="26"/>
      <c r="E95" s="26"/>
      <c r="I95" s="1"/>
      <c r="J95" s="1"/>
    </row>
    <row r="96" spans="1:10" ht="17.25" thickTop="1" thickBot="1" x14ac:dyDescent="0.3">
      <c r="A96" s="18" t="s">
        <v>32</v>
      </c>
      <c r="B96" s="18" t="s">
        <v>33</v>
      </c>
      <c r="C96" s="11">
        <v>2</v>
      </c>
      <c r="D96" s="11">
        <v>314</v>
      </c>
      <c r="E96" s="21">
        <v>1</v>
      </c>
      <c r="I96" s="1"/>
      <c r="J96" s="1"/>
    </row>
    <row r="97" spans="1:10" ht="17.25" thickTop="1" thickBot="1" x14ac:dyDescent="0.3">
      <c r="A97" s="25" t="s">
        <v>168</v>
      </c>
      <c r="B97" s="25"/>
      <c r="C97" s="11">
        <v>2</v>
      </c>
      <c r="D97" s="11">
        <v>314</v>
      </c>
      <c r="E97" s="18" t="s">
        <v>227</v>
      </c>
      <c r="I97" s="1"/>
      <c r="J97" s="1"/>
    </row>
    <row r="98" spans="1:10" ht="17.25" thickTop="1" thickBot="1" x14ac:dyDescent="0.3">
      <c r="A98" s="26" t="s">
        <v>297</v>
      </c>
      <c r="B98" s="26"/>
      <c r="C98" s="26"/>
      <c r="D98" s="26"/>
      <c r="E98" s="26"/>
      <c r="I98" s="1"/>
      <c r="J98" s="1"/>
    </row>
    <row r="99" spans="1:10" ht="17.25" thickTop="1" thickBot="1" x14ac:dyDescent="0.3">
      <c r="A99" s="18" t="s">
        <v>12</v>
      </c>
      <c r="B99" s="18" t="s">
        <v>13</v>
      </c>
      <c r="C99" s="11">
        <v>91</v>
      </c>
      <c r="D99" s="11">
        <v>21030</v>
      </c>
      <c r="E99" s="21">
        <v>0.61069810663259383</v>
      </c>
      <c r="I99" s="1"/>
      <c r="J99" s="1"/>
    </row>
    <row r="100" spans="1:10" ht="17.25" thickTop="1" thickBot="1" x14ac:dyDescent="0.3">
      <c r="A100" s="18" t="s">
        <v>14</v>
      </c>
      <c r="B100" s="18" t="s">
        <v>15</v>
      </c>
      <c r="C100" s="11">
        <v>45</v>
      </c>
      <c r="D100" s="11">
        <v>6822</v>
      </c>
      <c r="E100" s="21">
        <v>0.19810663259379718</v>
      </c>
      <c r="I100" s="1"/>
      <c r="J100" s="1"/>
    </row>
    <row r="101" spans="1:10" ht="17.25" thickTop="1" thickBot="1" x14ac:dyDescent="0.3">
      <c r="A101" s="18" t="s">
        <v>10</v>
      </c>
      <c r="B101" s="18" t="s">
        <v>11</v>
      </c>
      <c r="C101" s="11">
        <v>28</v>
      </c>
      <c r="D101" s="11">
        <v>3360</v>
      </c>
      <c r="E101" s="21">
        <v>9.7572308049715409E-2</v>
      </c>
      <c r="I101" s="1"/>
      <c r="J101" s="1"/>
    </row>
    <row r="102" spans="1:10" ht="17.25" thickTop="1" thickBot="1" x14ac:dyDescent="0.3">
      <c r="A102" s="18" t="s">
        <v>32</v>
      </c>
      <c r="B102" s="18" t="s">
        <v>33</v>
      </c>
      <c r="C102" s="11">
        <v>26</v>
      </c>
      <c r="D102" s="11">
        <v>3224</v>
      </c>
      <c r="E102" s="21">
        <v>9.3622952723893593E-2</v>
      </c>
      <c r="I102" s="1"/>
      <c r="J102" s="1"/>
    </row>
    <row r="103" spans="1:10" ht="17.25" thickTop="1" thickBot="1" x14ac:dyDescent="0.3">
      <c r="A103" s="25" t="s">
        <v>168</v>
      </c>
      <c r="B103" s="25"/>
      <c r="C103" s="11">
        <v>190</v>
      </c>
      <c r="D103" s="11">
        <v>34436</v>
      </c>
      <c r="E103" s="18" t="s">
        <v>227</v>
      </c>
      <c r="I103" s="1"/>
      <c r="J103" s="1"/>
    </row>
    <row r="104" spans="1:10" ht="17.25" thickTop="1" thickBot="1" x14ac:dyDescent="0.3">
      <c r="A104" s="26" t="s">
        <v>298</v>
      </c>
      <c r="B104" s="26"/>
      <c r="C104" s="26"/>
      <c r="D104" s="26"/>
      <c r="E104" s="26"/>
      <c r="I104" s="1"/>
      <c r="J104" s="1"/>
    </row>
    <row r="105" spans="1:10" ht="17.25" thickTop="1" thickBot="1" x14ac:dyDescent="0.3">
      <c r="A105" s="18" t="s">
        <v>12</v>
      </c>
      <c r="B105" s="18" t="s">
        <v>13</v>
      </c>
      <c r="C105" s="11">
        <v>788</v>
      </c>
      <c r="D105" s="11">
        <v>202952</v>
      </c>
      <c r="E105" s="21">
        <v>0.11264453686317889</v>
      </c>
      <c r="I105" s="1"/>
      <c r="J105" s="1"/>
    </row>
    <row r="106" spans="1:10" ht="17.25" thickTop="1" thickBot="1" x14ac:dyDescent="0.3">
      <c r="A106" s="18" t="s">
        <v>60</v>
      </c>
      <c r="B106" s="18" t="s">
        <v>61</v>
      </c>
      <c r="C106" s="11">
        <v>731</v>
      </c>
      <c r="D106" s="11">
        <v>141531</v>
      </c>
      <c r="E106" s="21">
        <v>7.8554012509275947E-2</v>
      </c>
      <c r="I106" s="1"/>
      <c r="J106" s="1"/>
    </row>
    <row r="107" spans="1:10" ht="17.25" thickTop="1" thickBot="1" x14ac:dyDescent="0.3">
      <c r="A107" s="18" t="s">
        <v>18</v>
      </c>
      <c r="B107" s="18" t="s">
        <v>19</v>
      </c>
      <c r="C107" s="11">
        <v>367</v>
      </c>
      <c r="D107" s="11">
        <v>132003</v>
      </c>
      <c r="E107" s="21">
        <v>7.3265682523701192E-2</v>
      </c>
      <c r="I107" s="1"/>
      <c r="J107" s="1"/>
    </row>
    <row r="108" spans="1:10" ht="17.25" thickTop="1" thickBot="1" x14ac:dyDescent="0.3">
      <c r="A108" s="18" t="s">
        <v>6</v>
      </c>
      <c r="B108" s="18" t="s">
        <v>7</v>
      </c>
      <c r="C108" s="11">
        <v>639</v>
      </c>
      <c r="D108" s="11">
        <v>126130</v>
      </c>
      <c r="E108" s="21">
        <v>7.0005988778394659E-2</v>
      </c>
      <c r="I108" s="1"/>
      <c r="J108" s="1"/>
    </row>
    <row r="109" spans="1:10" ht="17.25" thickTop="1" thickBot="1" x14ac:dyDescent="0.3">
      <c r="A109" s="18" t="s">
        <v>58</v>
      </c>
      <c r="B109" s="18" t="s">
        <v>59</v>
      </c>
      <c r="C109" s="11">
        <v>640</v>
      </c>
      <c r="D109" s="11">
        <v>97044</v>
      </c>
      <c r="E109" s="21">
        <v>5.3862373543253246E-2</v>
      </c>
      <c r="I109" s="1"/>
      <c r="J109" s="1"/>
    </row>
    <row r="110" spans="1:10" ht="17.25" thickTop="1" thickBot="1" x14ac:dyDescent="0.3">
      <c r="A110" s="18" t="s">
        <v>16</v>
      </c>
      <c r="B110" s="18" t="s">
        <v>17</v>
      </c>
      <c r="C110" s="11">
        <v>214</v>
      </c>
      <c r="D110" s="11">
        <v>77610</v>
      </c>
      <c r="E110" s="21">
        <v>4.3075912067638229E-2</v>
      </c>
      <c r="I110" s="1"/>
      <c r="J110" s="1"/>
    </row>
    <row r="111" spans="1:10" ht="17.25" thickTop="1" thickBot="1" x14ac:dyDescent="0.3">
      <c r="A111" s="18" t="s">
        <v>14</v>
      </c>
      <c r="B111" s="18" t="s">
        <v>15</v>
      </c>
      <c r="C111" s="11">
        <v>428</v>
      </c>
      <c r="D111" s="11">
        <v>74166</v>
      </c>
      <c r="E111" s="21">
        <v>4.1164387249174809E-2</v>
      </c>
      <c r="I111" s="1"/>
      <c r="J111" s="1"/>
    </row>
    <row r="112" spans="1:10" ht="17.25" thickTop="1" thickBot="1" x14ac:dyDescent="0.3">
      <c r="A112" s="18" t="s">
        <v>50</v>
      </c>
      <c r="B112" s="18" t="s">
        <v>51</v>
      </c>
      <c r="C112" s="11">
        <v>329</v>
      </c>
      <c r="D112" s="11">
        <v>72670</v>
      </c>
      <c r="E112" s="21">
        <v>4.0334061718274319E-2</v>
      </c>
      <c r="I112" s="1"/>
      <c r="J112" s="1"/>
    </row>
    <row r="113" spans="1:10" ht="17.25" thickTop="1" thickBot="1" x14ac:dyDescent="0.3">
      <c r="A113" s="18" t="s">
        <v>24</v>
      </c>
      <c r="B113" s="18" t="s">
        <v>25</v>
      </c>
      <c r="C113" s="11">
        <v>410</v>
      </c>
      <c r="D113" s="11">
        <v>71387</v>
      </c>
      <c r="E113" s="21">
        <v>3.9621957670048835E-2</v>
      </c>
      <c r="I113" s="1"/>
      <c r="J113" s="1"/>
    </row>
    <row r="114" spans="1:10" ht="17.25" thickTop="1" thickBot="1" x14ac:dyDescent="0.3">
      <c r="A114" s="18" t="s">
        <v>10</v>
      </c>
      <c r="B114" s="18" t="s">
        <v>11</v>
      </c>
      <c r="C114" s="11">
        <v>390</v>
      </c>
      <c r="D114" s="11">
        <v>68350</v>
      </c>
      <c r="E114" s="21">
        <v>3.7936330238668638E-2</v>
      </c>
      <c r="I114" s="1"/>
      <c r="J114" s="1"/>
    </row>
    <row r="115" spans="1:10" ht="17.25" thickTop="1" thickBot="1" x14ac:dyDescent="0.3">
      <c r="A115" s="18" t="s">
        <v>30</v>
      </c>
      <c r="B115" s="18" t="s">
        <v>31</v>
      </c>
      <c r="C115" s="11">
        <v>221</v>
      </c>
      <c r="D115" s="11">
        <v>66261</v>
      </c>
      <c r="E115" s="21">
        <v>3.677687165975746E-2</v>
      </c>
      <c r="I115" s="1"/>
      <c r="J115" s="1"/>
    </row>
    <row r="116" spans="1:10" ht="17.25" thickTop="1" thickBot="1" x14ac:dyDescent="0.3">
      <c r="A116" s="18" t="s">
        <v>40</v>
      </c>
      <c r="B116" s="18" t="s">
        <v>41</v>
      </c>
      <c r="C116" s="11">
        <v>145</v>
      </c>
      <c r="D116" s="11">
        <v>41287</v>
      </c>
      <c r="E116" s="21">
        <v>2.2915541573722196E-2</v>
      </c>
      <c r="I116" s="1"/>
      <c r="J116" s="1"/>
    </row>
    <row r="117" spans="1:10" ht="17.25" thickTop="1" thickBot="1" x14ac:dyDescent="0.3">
      <c r="A117" s="18" t="s">
        <v>56</v>
      </c>
      <c r="B117" s="18" t="s">
        <v>57</v>
      </c>
      <c r="C117" s="11">
        <v>182</v>
      </c>
      <c r="D117" s="11">
        <v>41005</v>
      </c>
      <c r="E117" s="21">
        <v>2.2759022991025713E-2</v>
      </c>
      <c r="I117" s="1"/>
      <c r="J117" s="1"/>
    </row>
    <row r="118" spans="1:10" ht="17.25" thickTop="1" thickBot="1" x14ac:dyDescent="0.3">
      <c r="A118" s="18" t="s">
        <v>52</v>
      </c>
      <c r="B118" s="18" t="s">
        <v>53</v>
      </c>
      <c r="C118" s="11">
        <v>221</v>
      </c>
      <c r="D118" s="11">
        <v>39780</v>
      </c>
      <c r="E118" s="21">
        <v>2.2079110708035674E-2</v>
      </c>
      <c r="I118" s="1"/>
      <c r="J118" s="1"/>
    </row>
    <row r="119" spans="1:10" ht="17.25" thickTop="1" thickBot="1" x14ac:dyDescent="0.3">
      <c r="A119" s="18" t="s">
        <v>76</v>
      </c>
      <c r="B119" s="18" t="s">
        <v>77</v>
      </c>
      <c r="C119" s="11">
        <v>120</v>
      </c>
      <c r="D119" s="11">
        <v>36360</v>
      </c>
      <c r="E119" s="21">
        <v>2.0180906620014507E-2</v>
      </c>
      <c r="I119" s="1"/>
      <c r="J119" s="1"/>
    </row>
    <row r="120" spans="1:10" ht="17.25" thickTop="1" thickBot="1" x14ac:dyDescent="0.3">
      <c r="A120" s="18" t="s">
        <v>80</v>
      </c>
      <c r="B120" s="18" t="s">
        <v>81</v>
      </c>
      <c r="C120" s="11">
        <v>91</v>
      </c>
      <c r="D120" s="11">
        <v>32214</v>
      </c>
      <c r="E120" s="21">
        <v>1.7879750436115165E-2</v>
      </c>
      <c r="I120" s="1"/>
      <c r="J120" s="1"/>
    </row>
    <row r="121" spans="1:10" ht="17.25" thickTop="1" thickBot="1" x14ac:dyDescent="0.3">
      <c r="A121" s="18" t="s">
        <v>86</v>
      </c>
      <c r="B121" s="18" t="s">
        <v>87</v>
      </c>
      <c r="C121" s="11">
        <v>91</v>
      </c>
      <c r="D121" s="11">
        <v>30030</v>
      </c>
      <c r="E121" s="21">
        <v>1.6667563965870068E-2</v>
      </c>
      <c r="I121" s="1"/>
      <c r="J121" s="1"/>
    </row>
    <row r="122" spans="1:10" ht="17.25" thickTop="1" thickBot="1" x14ac:dyDescent="0.3">
      <c r="A122" s="18" t="s">
        <v>88</v>
      </c>
      <c r="B122" s="18" t="s">
        <v>89</v>
      </c>
      <c r="C122" s="11">
        <v>89</v>
      </c>
      <c r="D122" s="11">
        <v>29135</v>
      </c>
      <c r="E122" s="21">
        <v>1.617081172646102E-2</v>
      </c>
      <c r="I122" s="1"/>
      <c r="J122" s="1"/>
    </row>
    <row r="123" spans="1:10" ht="17.25" thickTop="1" thickBot="1" x14ac:dyDescent="0.3">
      <c r="A123" s="18" t="s">
        <v>54</v>
      </c>
      <c r="B123" s="18" t="s">
        <v>55</v>
      </c>
      <c r="C123" s="11">
        <v>91</v>
      </c>
      <c r="D123" s="11">
        <v>27482</v>
      </c>
      <c r="E123" s="21">
        <v>1.525334641725079E-2</v>
      </c>
      <c r="I123" s="1"/>
      <c r="J123" s="1"/>
    </row>
    <row r="124" spans="1:10" ht="17.25" thickTop="1" thickBot="1" x14ac:dyDescent="0.3">
      <c r="A124" s="18" t="s">
        <v>84</v>
      </c>
      <c r="B124" s="18" t="s">
        <v>85</v>
      </c>
      <c r="C124" s="11">
        <v>82</v>
      </c>
      <c r="D124" s="11">
        <v>26664</v>
      </c>
      <c r="E124" s="21">
        <v>1.4799331521343972E-2</v>
      </c>
      <c r="I124" s="1"/>
      <c r="J124" s="1"/>
    </row>
    <row r="125" spans="1:10" ht="17.25" thickTop="1" thickBot="1" x14ac:dyDescent="0.3">
      <c r="A125" s="18" t="s">
        <v>32</v>
      </c>
      <c r="B125" s="18" t="s">
        <v>33</v>
      </c>
      <c r="C125" s="11">
        <v>184</v>
      </c>
      <c r="D125" s="11">
        <v>25852</v>
      </c>
      <c r="E125" s="21">
        <v>1.4348646808047719E-2</v>
      </c>
      <c r="I125" s="1"/>
      <c r="J125" s="1"/>
    </row>
    <row r="126" spans="1:10" ht="17.25" thickTop="1" thickBot="1" x14ac:dyDescent="0.3">
      <c r="A126" s="18" t="s">
        <v>70</v>
      </c>
      <c r="B126" s="18" t="s">
        <v>71</v>
      </c>
      <c r="C126" s="11">
        <v>90</v>
      </c>
      <c r="D126" s="11">
        <v>24246</v>
      </c>
      <c r="E126" s="21">
        <v>1.3457267929286903E-2</v>
      </c>
      <c r="I126" s="1"/>
      <c r="J126" s="1"/>
    </row>
    <row r="127" spans="1:10" ht="17.25" thickTop="1" thickBot="1" x14ac:dyDescent="0.3">
      <c r="A127" s="18" t="s">
        <v>20</v>
      </c>
      <c r="B127" s="18" t="s">
        <v>21</v>
      </c>
      <c r="C127" s="11">
        <v>91</v>
      </c>
      <c r="D127" s="11">
        <v>23856</v>
      </c>
      <c r="E127" s="21">
        <v>1.3240806059600279E-2</v>
      </c>
      <c r="I127" s="1"/>
      <c r="J127" s="1"/>
    </row>
    <row r="128" spans="1:10" ht="17.25" thickTop="1" thickBot="1" x14ac:dyDescent="0.3">
      <c r="A128" s="18" t="s">
        <v>72</v>
      </c>
      <c r="B128" s="18" t="s">
        <v>73</v>
      </c>
      <c r="C128" s="11">
        <v>87</v>
      </c>
      <c r="D128" s="11">
        <v>23490</v>
      </c>
      <c r="E128" s="21">
        <v>1.3037664920355907E-2</v>
      </c>
      <c r="I128" s="1"/>
      <c r="J128" s="1"/>
    </row>
    <row r="129" spans="1:10" ht="17.25" thickTop="1" thickBot="1" x14ac:dyDescent="0.3">
      <c r="A129" s="18" t="s">
        <v>34</v>
      </c>
      <c r="B129" s="18" t="s">
        <v>35</v>
      </c>
      <c r="C129" s="11">
        <v>92</v>
      </c>
      <c r="D129" s="11">
        <v>23184</v>
      </c>
      <c r="E129" s="21">
        <v>1.2867825607217172E-2</v>
      </c>
      <c r="I129" s="1"/>
      <c r="J129" s="1"/>
    </row>
    <row r="130" spans="1:10" ht="17.25" thickTop="1" thickBot="1" x14ac:dyDescent="0.3">
      <c r="A130" s="18" t="s">
        <v>92</v>
      </c>
      <c r="B130" s="18" t="s">
        <v>93</v>
      </c>
      <c r="C130" s="11">
        <v>84</v>
      </c>
      <c r="D130" s="11">
        <v>22680</v>
      </c>
      <c r="E130" s="21">
        <v>1.2588090267929841E-2</v>
      </c>
      <c r="I130" s="1"/>
      <c r="J130" s="1"/>
    </row>
    <row r="131" spans="1:10" ht="17.25" thickTop="1" thickBot="1" x14ac:dyDescent="0.3">
      <c r="A131" s="18" t="s">
        <v>90</v>
      </c>
      <c r="B131" s="18" t="s">
        <v>91</v>
      </c>
      <c r="C131" s="11">
        <v>67</v>
      </c>
      <c r="D131" s="11">
        <v>22445</v>
      </c>
      <c r="E131" s="21">
        <v>1.2457658115682774E-2</v>
      </c>
      <c r="I131" s="1"/>
      <c r="J131" s="1"/>
    </row>
    <row r="132" spans="1:10" ht="17.25" thickTop="1" thickBot="1" x14ac:dyDescent="0.3">
      <c r="A132" s="18" t="s">
        <v>94</v>
      </c>
      <c r="B132" s="18" t="s">
        <v>95</v>
      </c>
      <c r="C132" s="11">
        <v>77</v>
      </c>
      <c r="D132" s="11">
        <v>20821</v>
      </c>
      <c r="E132" s="21">
        <v>1.1556288689090267E-2</v>
      </c>
      <c r="I132" s="1"/>
      <c r="J132" s="1"/>
    </row>
    <row r="133" spans="1:10" ht="17.25" thickTop="1" thickBot="1" x14ac:dyDescent="0.3">
      <c r="A133" s="18" t="s">
        <v>78</v>
      </c>
      <c r="B133" s="18" t="s">
        <v>79</v>
      </c>
      <c r="C133" s="11">
        <v>102</v>
      </c>
      <c r="D133" s="11">
        <v>18360</v>
      </c>
      <c r="E133" s="21">
        <v>1.0190358788324158E-2</v>
      </c>
      <c r="I133" s="1"/>
      <c r="J133" s="1"/>
    </row>
    <row r="134" spans="1:10" ht="17.25" thickTop="1" thickBot="1" x14ac:dyDescent="0.3">
      <c r="A134" s="18" t="s">
        <v>62</v>
      </c>
      <c r="B134" s="18" t="s">
        <v>63</v>
      </c>
      <c r="C134" s="11">
        <v>53</v>
      </c>
      <c r="D134" s="11">
        <v>17755</v>
      </c>
      <c r="E134" s="21">
        <v>9.8545653750923435E-3</v>
      </c>
      <c r="I134" s="1"/>
      <c r="J134" s="1"/>
    </row>
    <row r="135" spans="1:10" ht="17.25" thickTop="1" thickBot="1" x14ac:dyDescent="0.3">
      <c r="A135" s="18" t="s">
        <v>28</v>
      </c>
      <c r="B135" s="18" t="s">
        <v>29</v>
      </c>
      <c r="C135" s="11">
        <v>67</v>
      </c>
      <c r="D135" s="11">
        <v>16951</v>
      </c>
      <c r="E135" s="21">
        <v>9.4083209052768409E-3</v>
      </c>
      <c r="I135" s="1"/>
      <c r="J135" s="1"/>
    </row>
    <row r="136" spans="1:10" ht="17.25" thickTop="1" thickBot="1" x14ac:dyDescent="0.3">
      <c r="A136" s="18" t="s">
        <v>64</v>
      </c>
      <c r="B136" s="18" t="s">
        <v>65</v>
      </c>
      <c r="C136" s="11">
        <v>91</v>
      </c>
      <c r="D136" s="11">
        <v>14961</v>
      </c>
      <c r="E136" s="21">
        <v>8.303810339439964E-3</v>
      </c>
      <c r="I136" s="1"/>
      <c r="J136" s="1"/>
    </row>
    <row r="137" spans="1:10" ht="17.25" thickTop="1" thickBot="1" x14ac:dyDescent="0.3">
      <c r="A137" s="18" t="s">
        <v>36</v>
      </c>
      <c r="B137" s="18" t="s">
        <v>37</v>
      </c>
      <c r="C137" s="11">
        <v>91</v>
      </c>
      <c r="D137" s="11">
        <v>14924</v>
      </c>
      <c r="E137" s="21">
        <v>8.2832742133414888E-3</v>
      </c>
      <c r="I137" s="1"/>
      <c r="J137" s="1"/>
    </row>
    <row r="138" spans="1:10" ht="17.25" thickTop="1" thickBot="1" x14ac:dyDescent="0.3">
      <c r="A138" s="18" t="s">
        <v>46</v>
      </c>
      <c r="B138" s="18" t="s">
        <v>47</v>
      </c>
      <c r="C138" s="11">
        <v>91</v>
      </c>
      <c r="D138" s="11">
        <v>14742</v>
      </c>
      <c r="E138" s="21">
        <v>8.1822586741543968E-3</v>
      </c>
      <c r="I138" s="1"/>
      <c r="J138" s="1"/>
    </row>
    <row r="139" spans="1:10" ht="17.25" thickTop="1" thickBot="1" x14ac:dyDescent="0.3">
      <c r="A139" s="18" t="s">
        <v>96</v>
      </c>
      <c r="B139" s="18" t="s">
        <v>97</v>
      </c>
      <c r="C139" s="11">
        <v>51</v>
      </c>
      <c r="D139" s="11">
        <v>14597</v>
      </c>
      <c r="E139" s="21">
        <v>8.10177926106578E-3</v>
      </c>
      <c r="I139" s="1"/>
      <c r="J139" s="1"/>
    </row>
    <row r="140" spans="1:10" ht="17.25" thickTop="1" thickBot="1" x14ac:dyDescent="0.3">
      <c r="A140" s="18" t="s">
        <v>98</v>
      </c>
      <c r="B140" s="18" t="s">
        <v>99</v>
      </c>
      <c r="C140" s="11">
        <v>91</v>
      </c>
      <c r="D140" s="11">
        <v>14019</v>
      </c>
      <c r="E140" s="21">
        <v>7.7809716695815016E-3</v>
      </c>
      <c r="I140" s="1"/>
      <c r="J140" s="1"/>
    </row>
    <row r="141" spans="1:10" ht="17.25" thickTop="1" thickBot="1" x14ac:dyDescent="0.3">
      <c r="A141" s="18" t="s">
        <v>100</v>
      </c>
      <c r="B141" s="18" t="s">
        <v>101</v>
      </c>
      <c r="C141" s="11">
        <v>39</v>
      </c>
      <c r="D141" s="11">
        <v>13338</v>
      </c>
      <c r="E141" s="21">
        <v>7.40299594328255E-3</v>
      </c>
      <c r="I141" s="1"/>
      <c r="J141" s="1"/>
    </row>
    <row r="142" spans="1:10" ht="17.25" thickTop="1" thickBot="1" x14ac:dyDescent="0.3">
      <c r="A142" s="18" t="s">
        <v>102</v>
      </c>
      <c r="B142" s="18" t="s">
        <v>103</v>
      </c>
      <c r="C142" s="11">
        <v>53</v>
      </c>
      <c r="D142" s="11">
        <v>12402</v>
      </c>
      <c r="E142" s="21">
        <v>6.8834874560346516E-3</v>
      </c>
      <c r="I142" s="1"/>
      <c r="J142" s="1"/>
    </row>
    <row r="143" spans="1:10" ht="17.25" thickTop="1" thickBot="1" x14ac:dyDescent="0.3">
      <c r="A143" s="18" t="s">
        <v>104</v>
      </c>
      <c r="B143" s="18" t="s">
        <v>105</v>
      </c>
      <c r="C143" s="11">
        <v>33</v>
      </c>
      <c r="D143" s="11">
        <v>8943</v>
      </c>
      <c r="E143" s="21">
        <v>4.9636371810448223E-3</v>
      </c>
      <c r="I143" s="1"/>
      <c r="J143" s="1"/>
    </row>
    <row r="144" spans="1:10" ht="17.25" thickTop="1" thickBot="1" x14ac:dyDescent="0.3">
      <c r="A144" s="18" t="s">
        <v>106</v>
      </c>
      <c r="B144" s="18" t="s">
        <v>107</v>
      </c>
      <c r="C144" s="11">
        <v>39</v>
      </c>
      <c r="D144" s="11">
        <v>7020</v>
      </c>
      <c r="E144" s="21">
        <v>3.8963136543592367E-3</v>
      </c>
      <c r="I144" s="1"/>
      <c r="J144" s="1"/>
    </row>
    <row r="145" spans="1:10" ht="17.25" thickTop="1" thickBot="1" x14ac:dyDescent="0.3">
      <c r="A145" s="18" t="s">
        <v>42</v>
      </c>
      <c r="B145" s="18" t="s">
        <v>43</v>
      </c>
      <c r="C145" s="11">
        <v>54</v>
      </c>
      <c r="D145" s="11">
        <v>6732</v>
      </c>
      <c r="E145" s="21">
        <v>3.7364648890521913E-3</v>
      </c>
      <c r="I145" s="1"/>
      <c r="J145" s="1"/>
    </row>
    <row r="146" spans="1:10" ht="17.25" thickTop="1" thickBot="1" x14ac:dyDescent="0.3">
      <c r="A146" s="18" t="s">
        <v>108</v>
      </c>
      <c r="B146" s="18" t="s">
        <v>109</v>
      </c>
      <c r="C146" s="11">
        <v>26</v>
      </c>
      <c r="D146" s="11">
        <v>3484</v>
      </c>
      <c r="E146" s="21">
        <v>1.9337260358671768E-3</v>
      </c>
      <c r="I146" s="1"/>
      <c r="J146" s="1"/>
    </row>
    <row r="147" spans="1:10" ht="17.25" thickTop="1" thickBot="1" x14ac:dyDescent="0.3">
      <c r="A147" s="18" t="s">
        <v>112</v>
      </c>
      <c r="B147" s="18" t="s">
        <v>113</v>
      </c>
      <c r="C147" s="11">
        <v>24</v>
      </c>
      <c r="D147" s="11">
        <v>2352</v>
      </c>
      <c r="E147" s="21">
        <v>1.3054315833408725E-3</v>
      </c>
      <c r="I147" s="1"/>
      <c r="J147" s="1"/>
    </row>
    <row r="148" spans="1:10" ht="17.25" thickTop="1" thickBot="1" x14ac:dyDescent="0.3">
      <c r="A148" s="18" t="s">
        <v>38</v>
      </c>
      <c r="B148" s="18" t="s">
        <v>39</v>
      </c>
      <c r="C148" s="11">
        <v>4</v>
      </c>
      <c r="D148" s="11">
        <v>488</v>
      </c>
      <c r="E148" s="21">
        <v>2.7085485232582727E-4</v>
      </c>
      <c r="I148" s="1"/>
      <c r="J148" s="1"/>
    </row>
    <row r="149" spans="1:10" ht="17.25" thickTop="1" thickBot="1" x14ac:dyDescent="0.3">
      <c r="A149" s="25" t="s">
        <v>168</v>
      </c>
      <c r="B149" s="25"/>
      <c r="C149" s="11">
        <v>7950</v>
      </c>
      <c r="D149" s="11">
        <v>1801703</v>
      </c>
      <c r="E149" s="18" t="s">
        <v>227</v>
      </c>
      <c r="I149" s="1"/>
      <c r="J149" s="1"/>
    </row>
    <row r="150" spans="1:10" ht="17.25" thickTop="1" thickBot="1" x14ac:dyDescent="0.3">
      <c r="A150" s="26" t="s">
        <v>299</v>
      </c>
      <c r="B150" s="26"/>
      <c r="C150" s="26"/>
      <c r="D150" s="26"/>
      <c r="E150" s="26"/>
      <c r="I150" s="1"/>
      <c r="J150" s="1"/>
    </row>
    <row r="151" spans="1:10" ht="17.25" thickTop="1" thickBot="1" x14ac:dyDescent="0.3">
      <c r="A151" s="18" t="s">
        <v>52</v>
      </c>
      <c r="B151" s="18" t="s">
        <v>53</v>
      </c>
      <c r="C151" s="11">
        <v>39</v>
      </c>
      <c r="D151" s="11">
        <v>7020</v>
      </c>
      <c r="E151" s="21">
        <v>1</v>
      </c>
      <c r="I151" s="1"/>
      <c r="J151" s="1"/>
    </row>
    <row r="152" spans="1:10" ht="17.25" thickTop="1" thickBot="1" x14ac:dyDescent="0.3">
      <c r="A152" s="25" t="s">
        <v>168</v>
      </c>
      <c r="B152" s="25"/>
      <c r="C152" s="11">
        <v>39</v>
      </c>
      <c r="D152" s="11">
        <v>7020</v>
      </c>
      <c r="E152" s="18" t="s">
        <v>227</v>
      </c>
      <c r="I152" s="1"/>
      <c r="J152" s="1"/>
    </row>
    <row r="153" spans="1:10" ht="17.25" thickTop="1" thickBot="1" x14ac:dyDescent="0.3">
      <c r="A153" s="26" t="s">
        <v>174</v>
      </c>
      <c r="B153" s="26"/>
      <c r="C153" s="26"/>
      <c r="D153" s="26"/>
      <c r="E153" s="26"/>
      <c r="I153" s="1"/>
      <c r="J153" s="1"/>
    </row>
    <row r="154" spans="1:10" ht="17.25" thickTop="1" thickBot="1" x14ac:dyDescent="0.3">
      <c r="A154" s="18" t="s">
        <v>6</v>
      </c>
      <c r="B154" s="18" t="s">
        <v>7</v>
      </c>
      <c r="C154" s="11">
        <v>39</v>
      </c>
      <c r="D154" s="11">
        <v>6786</v>
      </c>
      <c r="E154" s="21">
        <v>0.60546038543897218</v>
      </c>
      <c r="I154" s="1"/>
      <c r="J154" s="1"/>
    </row>
    <row r="155" spans="1:10" ht="17.25" thickTop="1" thickBot="1" x14ac:dyDescent="0.3">
      <c r="A155" s="18" t="s">
        <v>16</v>
      </c>
      <c r="B155" s="18" t="s">
        <v>17</v>
      </c>
      <c r="C155" s="11">
        <v>26</v>
      </c>
      <c r="D155" s="11">
        <v>4108</v>
      </c>
      <c r="E155" s="21">
        <v>0.36652391149179159</v>
      </c>
      <c r="I155" s="1"/>
      <c r="J155" s="1"/>
    </row>
    <row r="156" spans="1:10" ht="17.25" thickTop="1" thickBot="1" x14ac:dyDescent="0.3">
      <c r="A156" s="18" t="s">
        <v>32</v>
      </c>
      <c r="B156" s="18" t="s">
        <v>33</v>
      </c>
      <c r="C156" s="11">
        <v>2</v>
      </c>
      <c r="D156" s="11">
        <v>314</v>
      </c>
      <c r="E156" s="21">
        <v>2.8015703069236259E-2</v>
      </c>
      <c r="I156" s="1"/>
      <c r="J156" s="1"/>
    </row>
    <row r="157" spans="1:10" ht="17.25" thickTop="1" thickBot="1" x14ac:dyDescent="0.3">
      <c r="A157" s="25" t="s">
        <v>168</v>
      </c>
      <c r="B157" s="25"/>
      <c r="C157" s="11">
        <v>67</v>
      </c>
      <c r="D157" s="11">
        <v>11208</v>
      </c>
      <c r="E157" s="18" t="s">
        <v>227</v>
      </c>
      <c r="I157" s="1"/>
      <c r="J157" s="1"/>
    </row>
    <row r="158" spans="1:10" ht="17.25" thickTop="1" thickBot="1" x14ac:dyDescent="0.3">
      <c r="A158" s="26" t="s">
        <v>300</v>
      </c>
      <c r="B158" s="26"/>
      <c r="C158" s="26"/>
      <c r="D158" s="26"/>
      <c r="E158" s="26"/>
      <c r="I158" s="1"/>
      <c r="J158" s="1"/>
    </row>
    <row r="159" spans="1:10" ht="17.25" thickTop="1" thickBot="1" x14ac:dyDescent="0.3">
      <c r="A159" s="18" t="s">
        <v>6</v>
      </c>
      <c r="B159" s="18" t="s">
        <v>7</v>
      </c>
      <c r="C159" s="11">
        <v>40</v>
      </c>
      <c r="D159" s="11">
        <v>5820</v>
      </c>
      <c r="E159" s="21">
        <v>1</v>
      </c>
      <c r="I159" s="1"/>
      <c r="J159" s="1"/>
    </row>
    <row r="160" spans="1:10" ht="17.25" thickTop="1" thickBot="1" x14ac:dyDescent="0.3">
      <c r="A160" s="25" t="s">
        <v>168</v>
      </c>
      <c r="B160" s="25"/>
      <c r="C160" s="11">
        <v>40</v>
      </c>
      <c r="D160" s="11">
        <v>5820</v>
      </c>
      <c r="E160" s="18" t="s">
        <v>227</v>
      </c>
      <c r="I160" s="1"/>
      <c r="J160" s="1"/>
    </row>
    <row r="161" spans="1:10" ht="17.25" thickTop="1" thickBot="1" x14ac:dyDescent="0.3">
      <c r="A161" s="26" t="s">
        <v>301</v>
      </c>
      <c r="B161" s="26"/>
      <c r="C161" s="26"/>
      <c r="D161" s="26"/>
      <c r="E161" s="26"/>
      <c r="I161" s="1"/>
      <c r="J161" s="1"/>
    </row>
    <row r="162" spans="1:10" ht="17.25" thickTop="1" thickBot="1" x14ac:dyDescent="0.3">
      <c r="A162" s="18" t="s">
        <v>12</v>
      </c>
      <c r="B162" s="18" t="s">
        <v>13</v>
      </c>
      <c r="C162" s="11">
        <v>52</v>
      </c>
      <c r="D162" s="11">
        <v>8606</v>
      </c>
      <c r="E162" s="21">
        <v>0.36187032209233877</v>
      </c>
      <c r="I162" s="1"/>
      <c r="J162" s="1"/>
    </row>
    <row r="163" spans="1:10" ht="17.25" thickTop="1" thickBot="1" x14ac:dyDescent="0.3">
      <c r="A163" s="18" t="s">
        <v>20</v>
      </c>
      <c r="B163" s="18" t="s">
        <v>21</v>
      </c>
      <c r="C163" s="11">
        <v>52</v>
      </c>
      <c r="D163" s="11">
        <v>7572</v>
      </c>
      <c r="E163" s="21">
        <v>0.31839206122277353</v>
      </c>
      <c r="I163" s="1"/>
      <c r="J163" s="1"/>
    </row>
    <row r="164" spans="1:10" ht="17.25" thickTop="1" thickBot="1" x14ac:dyDescent="0.3">
      <c r="A164" s="18" t="s">
        <v>10</v>
      </c>
      <c r="B164" s="18" t="s">
        <v>11</v>
      </c>
      <c r="C164" s="11">
        <v>52</v>
      </c>
      <c r="D164" s="11">
        <v>7248</v>
      </c>
      <c r="E164" s="21">
        <v>0.30476831216886718</v>
      </c>
      <c r="I164" s="1"/>
      <c r="J164" s="1"/>
    </row>
    <row r="165" spans="1:10" ht="17.25" thickTop="1" thickBot="1" x14ac:dyDescent="0.3">
      <c r="A165" s="18" t="s">
        <v>42</v>
      </c>
      <c r="B165" s="18" t="s">
        <v>43</v>
      </c>
      <c r="C165" s="11">
        <v>2</v>
      </c>
      <c r="D165" s="11">
        <v>356</v>
      </c>
      <c r="E165" s="21">
        <v>1.4969304516020519E-2</v>
      </c>
      <c r="I165" s="1"/>
      <c r="J165" s="1"/>
    </row>
    <row r="166" spans="1:10" ht="17.25" thickTop="1" thickBot="1" x14ac:dyDescent="0.3">
      <c r="A166" s="25" t="s">
        <v>168</v>
      </c>
      <c r="B166" s="25"/>
      <c r="C166" s="11">
        <v>158</v>
      </c>
      <c r="D166" s="11">
        <v>23782</v>
      </c>
      <c r="E166" s="18" t="s">
        <v>227</v>
      </c>
      <c r="I166" s="1"/>
      <c r="J166" s="1"/>
    </row>
    <row r="167" spans="1:10" ht="17.25" thickTop="1" thickBot="1" x14ac:dyDescent="0.3">
      <c r="A167" s="26" t="s">
        <v>302</v>
      </c>
      <c r="B167" s="26"/>
      <c r="C167" s="26"/>
      <c r="D167" s="26"/>
      <c r="E167" s="26"/>
      <c r="I167" s="1"/>
      <c r="J167" s="1"/>
    </row>
    <row r="168" spans="1:10" ht="17.25" thickTop="1" thickBot="1" x14ac:dyDescent="0.3">
      <c r="A168" s="18" t="s">
        <v>12</v>
      </c>
      <c r="B168" s="18" t="s">
        <v>13</v>
      </c>
      <c r="C168" s="11">
        <v>39</v>
      </c>
      <c r="D168" s="11">
        <v>11142</v>
      </c>
      <c r="E168" s="21">
        <v>0.63683127572016462</v>
      </c>
      <c r="I168" s="1"/>
      <c r="J168" s="1"/>
    </row>
    <row r="169" spans="1:10" ht="17.25" thickTop="1" thickBot="1" x14ac:dyDescent="0.3">
      <c r="A169" s="18" t="s">
        <v>10</v>
      </c>
      <c r="B169" s="18" t="s">
        <v>11</v>
      </c>
      <c r="C169" s="11">
        <v>49</v>
      </c>
      <c r="D169" s="11">
        <v>5880</v>
      </c>
      <c r="E169" s="21">
        <v>0.33607681755829905</v>
      </c>
      <c r="I169" s="1"/>
      <c r="J169" s="1"/>
    </row>
    <row r="170" spans="1:10" ht="17.25" thickTop="1" thickBot="1" x14ac:dyDescent="0.3">
      <c r="A170" s="18" t="s">
        <v>16</v>
      </c>
      <c r="B170" s="18" t="s">
        <v>17</v>
      </c>
      <c r="C170" s="11">
        <v>3</v>
      </c>
      <c r="D170" s="11">
        <v>474</v>
      </c>
      <c r="E170" s="21">
        <v>2.709190672153635E-2</v>
      </c>
      <c r="I170" s="1"/>
      <c r="J170" s="1"/>
    </row>
    <row r="171" spans="1:10" ht="17.25" thickTop="1" thickBot="1" x14ac:dyDescent="0.3">
      <c r="A171" s="25" t="s">
        <v>168</v>
      </c>
      <c r="B171" s="25"/>
      <c r="C171" s="11">
        <v>91</v>
      </c>
      <c r="D171" s="11">
        <v>17496</v>
      </c>
      <c r="E171" s="18" t="s">
        <v>227</v>
      </c>
      <c r="I171" s="1"/>
      <c r="J171" s="1"/>
    </row>
    <row r="172" spans="1:10" ht="17.25" thickTop="1" thickBot="1" x14ac:dyDescent="0.3">
      <c r="A172" s="26" t="s">
        <v>303</v>
      </c>
      <c r="B172" s="26"/>
      <c r="C172" s="26"/>
      <c r="D172" s="26"/>
      <c r="E172" s="26"/>
      <c r="I172" s="1"/>
      <c r="J172" s="1"/>
    </row>
    <row r="173" spans="1:10" ht="17.25" thickTop="1" thickBot="1" x14ac:dyDescent="0.3">
      <c r="A173" s="18" t="s">
        <v>6</v>
      </c>
      <c r="B173" s="18" t="s">
        <v>7</v>
      </c>
      <c r="C173" s="11">
        <v>39</v>
      </c>
      <c r="D173" s="11">
        <v>5643</v>
      </c>
      <c r="E173" s="21">
        <v>0.63525835866261393</v>
      </c>
      <c r="I173" s="1"/>
      <c r="J173" s="1"/>
    </row>
    <row r="174" spans="1:10" ht="17.25" thickTop="1" thickBot="1" x14ac:dyDescent="0.3">
      <c r="A174" s="18" t="s">
        <v>10</v>
      </c>
      <c r="B174" s="18" t="s">
        <v>11</v>
      </c>
      <c r="C174" s="11">
        <v>27</v>
      </c>
      <c r="D174" s="11">
        <v>3240</v>
      </c>
      <c r="E174" s="21">
        <v>0.36474164133738601</v>
      </c>
      <c r="I174" s="1"/>
      <c r="J174" s="1"/>
    </row>
    <row r="175" spans="1:10" ht="17.25" thickTop="1" thickBot="1" x14ac:dyDescent="0.3">
      <c r="A175" s="25" t="s">
        <v>168</v>
      </c>
      <c r="B175" s="25"/>
      <c r="C175" s="11">
        <v>66</v>
      </c>
      <c r="D175" s="11">
        <v>8883</v>
      </c>
      <c r="E175" s="18" t="s">
        <v>227</v>
      </c>
      <c r="I175" s="1"/>
      <c r="J175" s="1"/>
    </row>
    <row r="176" spans="1:10" ht="17.25" thickTop="1" thickBot="1" x14ac:dyDescent="0.3">
      <c r="A176" s="26" t="s">
        <v>304</v>
      </c>
      <c r="B176" s="26"/>
      <c r="C176" s="26"/>
      <c r="D176" s="26"/>
      <c r="E176" s="26"/>
      <c r="I176" s="1"/>
      <c r="J176" s="1"/>
    </row>
    <row r="177" spans="1:10" ht="17.25" thickTop="1" thickBot="1" x14ac:dyDescent="0.3">
      <c r="A177" s="18" t="s">
        <v>12</v>
      </c>
      <c r="B177" s="18" t="s">
        <v>13</v>
      </c>
      <c r="C177" s="11">
        <v>325</v>
      </c>
      <c r="D177" s="11">
        <v>95724</v>
      </c>
      <c r="E177" s="21">
        <v>0.12465685636150541</v>
      </c>
      <c r="I177" s="1"/>
      <c r="J177" s="1"/>
    </row>
    <row r="178" spans="1:10" ht="17.25" thickTop="1" thickBot="1" x14ac:dyDescent="0.3">
      <c r="A178" s="18" t="s">
        <v>50</v>
      </c>
      <c r="B178" s="18" t="s">
        <v>51</v>
      </c>
      <c r="C178" s="11">
        <v>318</v>
      </c>
      <c r="D178" s="11">
        <v>90571</v>
      </c>
      <c r="E178" s="21">
        <v>0.11794634718062248</v>
      </c>
      <c r="I178" s="1"/>
      <c r="J178" s="1"/>
    </row>
    <row r="179" spans="1:10" ht="17.25" thickTop="1" thickBot="1" x14ac:dyDescent="0.3">
      <c r="A179" s="18" t="s">
        <v>18</v>
      </c>
      <c r="B179" s="18" t="s">
        <v>19</v>
      </c>
      <c r="C179" s="11">
        <v>223</v>
      </c>
      <c r="D179" s="11">
        <v>70546</v>
      </c>
      <c r="E179" s="21">
        <v>9.1868732907930725E-2</v>
      </c>
      <c r="I179" s="1"/>
      <c r="J179" s="1"/>
    </row>
    <row r="180" spans="1:10" ht="17.25" thickTop="1" thickBot="1" x14ac:dyDescent="0.3">
      <c r="A180" s="18" t="s">
        <v>60</v>
      </c>
      <c r="B180" s="18" t="s">
        <v>61</v>
      </c>
      <c r="C180" s="11">
        <v>366</v>
      </c>
      <c r="D180" s="11">
        <v>65137</v>
      </c>
      <c r="E180" s="21">
        <v>8.4824846985284544E-2</v>
      </c>
      <c r="I180" s="1"/>
      <c r="J180" s="1"/>
    </row>
    <row r="181" spans="1:10" ht="17.25" thickTop="1" thickBot="1" x14ac:dyDescent="0.3">
      <c r="A181" s="18" t="s">
        <v>10</v>
      </c>
      <c r="B181" s="18" t="s">
        <v>11</v>
      </c>
      <c r="C181" s="11">
        <v>357</v>
      </c>
      <c r="D181" s="11">
        <v>59029</v>
      </c>
      <c r="E181" s="21">
        <v>7.6870686287276987E-2</v>
      </c>
      <c r="I181" s="1"/>
      <c r="J181" s="1"/>
    </row>
    <row r="182" spans="1:10" ht="17.25" thickTop="1" thickBot="1" x14ac:dyDescent="0.3">
      <c r="A182" s="18" t="s">
        <v>30</v>
      </c>
      <c r="B182" s="18" t="s">
        <v>31</v>
      </c>
      <c r="C182" s="11">
        <v>142</v>
      </c>
      <c r="D182" s="11">
        <v>42458</v>
      </c>
      <c r="E182" s="21">
        <v>5.5291053522594086E-2</v>
      </c>
      <c r="I182" s="1"/>
      <c r="J182" s="1"/>
    </row>
    <row r="183" spans="1:10" ht="17.25" thickTop="1" thickBot="1" x14ac:dyDescent="0.3">
      <c r="A183" s="18" t="s">
        <v>6</v>
      </c>
      <c r="B183" s="18" t="s">
        <v>7</v>
      </c>
      <c r="C183" s="11">
        <v>182</v>
      </c>
      <c r="D183" s="11">
        <v>38976</v>
      </c>
      <c r="E183" s="21">
        <v>5.0756608933454878E-2</v>
      </c>
      <c r="I183" s="1"/>
      <c r="J183" s="1"/>
    </row>
    <row r="184" spans="1:10" ht="17.25" thickTop="1" thickBot="1" x14ac:dyDescent="0.3">
      <c r="A184" s="18" t="s">
        <v>16</v>
      </c>
      <c r="B184" s="18" t="s">
        <v>17</v>
      </c>
      <c r="C184" s="11">
        <v>125</v>
      </c>
      <c r="D184" s="11">
        <v>34515</v>
      </c>
      <c r="E184" s="21">
        <v>4.4947258757650738E-2</v>
      </c>
      <c r="I184" s="1"/>
      <c r="J184" s="1"/>
    </row>
    <row r="185" spans="1:10" ht="17.25" thickTop="1" thickBot="1" x14ac:dyDescent="0.3">
      <c r="A185" s="18" t="s">
        <v>14</v>
      </c>
      <c r="B185" s="18" t="s">
        <v>15</v>
      </c>
      <c r="C185" s="11">
        <v>235</v>
      </c>
      <c r="D185" s="11">
        <v>33834</v>
      </c>
      <c r="E185" s="21">
        <v>4.4060424534444587E-2</v>
      </c>
      <c r="I185" s="1"/>
      <c r="J185" s="1"/>
    </row>
    <row r="186" spans="1:10" ht="17.25" thickTop="1" thickBot="1" x14ac:dyDescent="0.3">
      <c r="A186" s="18" t="s">
        <v>24</v>
      </c>
      <c r="B186" s="18" t="s">
        <v>25</v>
      </c>
      <c r="C186" s="11">
        <v>186</v>
      </c>
      <c r="D186" s="11">
        <v>27912</v>
      </c>
      <c r="E186" s="21">
        <v>3.6348482875374399E-2</v>
      </c>
      <c r="I186" s="1"/>
      <c r="J186" s="1"/>
    </row>
    <row r="187" spans="1:10" ht="17.25" thickTop="1" thickBot="1" x14ac:dyDescent="0.3">
      <c r="A187" s="18" t="s">
        <v>54</v>
      </c>
      <c r="B187" s="18" t="s">
        <v>55</v>
      </c>
      <c r="C187" s="11">
        <v>91</v>
      </c>
      <c r="D187" s="11">
        <v>27482</v>
      </c>
      <c r="E187" s="21">
        <v>3.5788514129443935E-2</v>
      </c>
      <c r="I187" s="1"/>
      <c r="J187" s="1"/>
    </row>
    <row r="188" spans="1:10" ht="17.25" thickTop="1" thickBot="1" x14ac:dyDescent="0.3">
      <c r="A188" s="18" t="s">
        <v>40</v>
      </c>
      <c r="B188" s="18" t="s">
        <v>41</v>
      </c>
      <c r="C188" s="11">
        <v>91</v>
      </c>
      <c r="D188" s="11">
        <v>25935</v>
      </c>
      <c r="E188" s="21">
        <v>3.3773928896991795E-2</v>
      </c>
      <c r="I188" s="1"/>
      <c r="J188" s="1"/>
    </row>
    <row r="189" spans="1:10" ht="17.25" thickTop="1" thickBot="1" x14ac:dyDescent="0.3">
      <c r="A189" s="18" t="s">
        <v>32</v>
      </c>
      <c r="B189" s="18" t="s">
        <v>33</v>
      </c>
      <c r="C189" s="11">
        <v>184</v>
      </c>
      <c r="D189" s="11">
        <v>24631</v>
      </c>
      <c r="E189" s="21">
        <v>3.207579111863524E-2</v>
      </c>
      <c r="I189" s="1"/>
      <c r="J189" s="1"/>
    </row>
    <row r="190" spans="1:10" ht="17.25" thickTop="1" thickBot="1" x14ac:dyDescent="0.3">
      <c r="A190" s="18" t="s">
        <v>58</v>
      </c>
      <c r="B190" s="18" t="s">
        <v>59</v>
      </c>
      <c r="C190" s="11">
        <v>189</v>
      </c>
      <c r="D190" s="11">
        <v>24262</v>
      </c>
      <c r="E190" s="21">
        <v>3.1595259799453053E-2</v>
      </c>
      <c r="I190" s="1"/>
      <c r="J190" s="1"/>
    </row>
    <row r="191" spans="1:10" ht="17.25" thickTop="1" thickBot="1" x14ac:dyDescent="0.3">
      <c r="A191" s="18" t="s">
        <v>86</v>
      </c>
      <c r="B191" s="18" t="s">
        <v>87</v>
      </c>
      <c r="C191" s="11">
        <v>87</v>
      </c>
      <c r="D191" s="11">
        <v>23815</v>
      </c>
      <c r="E191" s="21">
        <v>3.1013152754264878E-2</v>
      </c>
      <c r="I191" s="1"/>
      <c r="J191" s="1"/>
    </row>
    <row r="192" spans="1:10" ht="17.25" thickTop="1" thickBot="1" x14ac:dyDescent="0.3">
      <c r="A192" s="18" t="s">
        <v>94</v>
      </c>
      <c r="B192" s="18" t="s">
        <v>95</v>
      </c>
      <c r="C192" s="11">
        <v>67</v>
      </c>
      <c r="D192" s="11">
        <v>18157</v>
      </c>
      <c r="E192" s="21">
        <v>2.3645005860138037E-2</v>
      </c>
      <c r="I192" s="1"/>
      <c r="J192" s="1"/>
    </row>
    <row r="193" spans="1:10" ht="17.25" thickTop="1" thickBot="1" x14ac:dyDescent="0.3">
      <c r="A193" s="18" t="s">
        <v>52</v>
      </c>
      <c r="B193" s="18" t="s">
        <v>53</v>
      </c>
      <c r="C193" s="11">
        <v>100</v>
      </c>
      <c r="D193" s="11">
        <v>18000</v>
      </c>
      <c r="E193" s="21">
        <v>2.3440552155228545E-2</v>
      </c>
      <c r="I193" s="1"/>
      <c r="J193" s="1"/>
    </row>
    <row r="194" spans="1:10" ht="17.25" thickTop="1" thickBot="1" x14ac:dyDescent="0.3">
      <c r="A194" s="18" t="s">
        <v>118</v>
      </c>
      <c r="B194" s="18" t="s">
        <v>119</v>
      </c>
      <c r="C194" s="11">
        <v>65</v>
      </c>
      <c r="D194" s="11">
        <v>17030</v>
      </c>
      <c r="E194" s="21">
        <v>2.2177366844641229E-2</v>
      </c>
      <c r="I194" s="1"/>
      <c r="J194" s="1"/>
    </row>
    <row r="195" spans="1:10" ht="17.25" thickTop="1" thickBot="1" x14ac:dyDescent="0.3">
      <c r="A195" s="18" t="s">
        <v>56</v>
      </c>
      <c r="B195" s="18" t="s">
        <v>57</v>
      </c>
      <c r="C195" s="11">
        <v>91</v>
      </c>
      <c r="D195" s="11">
        <v>16646</v>
      </c>
      <c r="E195" s="21">
        <v>2.1677301731996355E-2</v>
      </c>
      <c r="I195" s="1"/>
      <c r="J195" s="1"/>
    </row>
    <row r="196" spans="1:10" ht="17.25" thickTop="1" thickBot="1" x14ac:dyDescent="0.3">
      <c r="A196" s="18" t="s">
        <v>70</v>
      </c>
      <c r="B196" s="18" t="s">
        <v>71</v>
      </c>
      <c r="C196" s="11">
        <v>36</v>
      </c>
      <c r="D196" s="11">
        <v>9756</v>
      </c>
      <c r="E196" s="21">
        <v>1.2704779268133872E-2</v>
      </c>
      <c r="I196" s="1"/>
      <c r="J196" s="1"/>
    </row>
    <row r="197" spans="1:10" ht="17.25" thickTop="1" thickBot="1" x14ac:dyDescent="0.3">
      <c r="A197" s="18" t="s">
        <v>20</v>
      </c>
      <c r="B197" s="18" t="s">
        <v>21</v>
      </c>
      <c r="C197" s="11">
        <v>26</v>
      </c>
      <c r="D197" s="11">
        <v>3484</v>
      </c>
      <c r="E197" s="21">
        <v>4.5370490949342363E-3</v>
      </c>
      <c r="I197" s="1"/>
      <c r="J197" s="1"/>
    </row>
    <row r="198" spans="1:10" ht="17.25" thickTop="1" thickBot="1" x14ac:dyDescent="0.3">
      <c r="A198" s="25" t="s">
        <v>168</v>
      </c>
      <c r="B198" s="25"/>
      <c r="C198" s="11">
        <v>3486</v>
      </c>
      <c r="D198" s="11">
        <v>767900</v>
      </c>
      <c r="E198" s="18" t="s">
        <v>227</v>
      </c>
      <c r="I198" s="1"/>
      <c r="J198" s="1"/>
    </row>
    <row r="199" spans="1:10" ht="17.25" thickTop="1" thickBot="1" x14ac:dyDescent="0.3">
      <c r="A199" s="26" t="s">
        <v>305</v>
      </c>
      <c r="B199" s="26"/>
      <c r="C199" s="26"/>
      <c r="D199" s="26"/>
      <c r="E199" s="26"/>
      <c r="I199" s="1"/>
      <c r="J199" s="1"/>
    </row>
    <row r="200" spans="1:10" ht="17.25" thickTop="1" thickBot="1" x14ac:dyDescent="0.3">
      <c r="A200" s="18" t="s">
        <v>12</v>
      </c>
      <c r="B200" s="18" t="s">
        <v>13</v>
      </c>
      <c r="C200" s="11">
        <v>26</v>
      </c>
      <c r="D200" s="11">
        <v>4212</v>
      </c>
      <c r="E200" s="21">
        <v>0.57446808510638303</v>
      </c>
      <c r="I200" s="1"/>
      <c r="J200" s="1"/>
    </row>
    <row r="201" spans="1:10" ht="17.25" thickTop="1" thickBot="1" x14ac:dyDescent="0.3">
      <c r="A201" s="18" t="s">
        <v>10</v>
      </c>
      <c r="B201" s="18" t="s">
        <v>11</v>
      </c>
      <c r="C201" s="11">
        <v>26</v>
      </c>
      <c r="D201" s="11">
        <v>3120</v>
      </c>
      <c r="E201" s="21">
        <v>0.42553191489361702</v>
      </c>
      <c r="I201" s="1"/>
      <c r="J201" s="1"/>
    </row>
    <row r="202" spans="1:10" ht="17.25" thickTop="1" thickBot="1" x14ac:dyDescent="0.3">
      <c r="A202" s="25" t="s">
        <v>168</v>
      </c>
      <c r="B202" s="25"/>
      <c r="C202" s="11">
        <v>52</v>
      </c>
      <c r="D202" s="11">
        <v>7332</v>
      </c>
      <c r="E202" s="18" t="s">
        <v>227</v>
      </c>
      <c r="I202" s="1"/>
      <c r="J202" s="1"/>
    </row>
    <row r="203" spans="1:10" ht="17.25" thickTop="1" thickBot="1" x14ac:dyDescent="0.3">
      <c r="A203" s="26" t="s">
        <v>306</v>
      </c>
      <c r="B203" s="26"/>
      <c r="C203" s="26"/>
      <c r="D203" s="26"/>
      <c r="E203" s="26"/>
      <c r="I203" s="1"/>
      <c r="J203" s="1"/>
    </row>
    <row r="204" spans="1:10" ht="17.25" thickTop="1" thickBot="1" x14ac:dyDescent="0.3">
      <c r="A204" s="18" t="s">
        <v>60</v>
      </c>
      <c r="B204" s="18" t="s">
        <v>61</v>
      </c>
      <c r="C204" s="11">
        <v>3401</v>
      </c>
      <c r="D204" s="11">
        <v>737407</v>
      </c>
      <c r="E204" s="21">
        <v>0.16373308784705246</v>
      </c>
      <c r="I204" s="1"/>
      <c r="J204" s="1"/>
    </row>
    <row r="205" spans="1:10" ht="17.25" thickTop="1" thickBot="1" x14ac:dyDescent="0.3">
      <c r="A205" s="18" t="s">
        <v>58</v>
      </c>
      <c r="B205" s="18" t="s">
        <v>59</v>
      </c>
      <c r="C205" s="11">
        <v>2999</v>
      </c>
      <c r="D205" s="11">
        <v>595038</v>
      </c>
      <c r="E205" s="21">
        <v>0.13212162228773852</v>
      </c>
      <c r="I205" s="1"/>
      <c r="J205" s="1"/>
    </row>
    <row r="206" spans="1:10" ht="17.25" thickTop="1" thickBot="1" x14ac:dyDescent="0.3">
      <c r="A206" s="18" t="s">
        <v>50</v>
      </c>
      <c r="B206" s="18" t="s">
        <v>51</v>
      </c>
      <c r="C206" s="11">
        <v>2287</v>
      </c>
      <c r="D206" s="11">
        <v>595001</v>
      </c>
      <c r="E206" s="21">
        <v>0.13211340684599421</v>
      </c>
      <c r="I206" s="1"/>
      <c r="J206" s="1"/>
    </row>
    <row r="207" spans="1:10" ht="17.25" thickTop="1" thickBot="1" x14ac:dyDescent="0.3">
      <c r="A207" s="18" t="s">
        <v>28</v>
      </c>
      <c r="B207" s="18" t="s">
        <v>29</v>
      </c>
      <c r="C207" s="11">
        <v>1094</v>
      </c>
      <c r="D207" s="11">
        <v>309452</v>
      </c>
      <c r="E207" s="21">
        <v>6.8710402125889872E-2</v>
      </c>
      <c r="I207" s="1"/>
      <c r="J207" s="1"/>
    </row>
    <row r="208" spans="1:10" ht="17.25" thickTop="1" thickBot="1" x14ac:dyDescent="0.3">
      <c r="A208" s="18" t="s">
        <v>12</v>
      </c>
      <c r="B208" s="18" t="s">
        <v>13</v>
      </c>
      <c r="C208" s="11">
        <v>629</v>
      </c>
      <c r="D208" s="11">
        <v>189389</v>
      </c>
      <c r="E208" s="21">
        <v>4.2051737743560094E-2</v>
      </c>
      <c r="I208" s="1"/>
      <c r="J208" s="1"/>
    </row>
    <row r="209" spans="1:10" ht="17.25" thickTop="1" thickBot="1" x14ac:dyDescent="0.3">
      <c r="A209" s="18" t="s">
        <v>18</v>
      </c>
      <c r="B209" s="18" t="s">
        <v>19</v>
      </c>
      <c r="C209" s="11">
        <v>455</v>
      </c>
      <c r="D209" s="11">
        <v>144982</v>
      </c>
      <c r="E209" s="21">
        <v>3.2191653377634549E-2</v>
      </c>
      <c r="I209" s="1"/>
      <c r="J209" s="1"/>
    </row>
    <row r="210" spans="1:10" ht="17.25" thickTop="1" thickBot="1" x14ac:dyDescent="0.3">
      <c r="A210" s="18" t="s">
        <v>16</v>
      </c>
      <c r="B210" s="18" t="s">
        <v>17</v>
      </c>
      <c r="C210" s="11">
        <v>390</v>
      </c>
      <c r="D210" s="11">
        <v>134695</v>
      </c>
      <c r="E210" s="21">
        <v>2.9907538533752366E-2</v>
      </c>
      <c r="I210" s="1"/>
      <c r="J210" s="1"/>
    </row>
    <row r="211" spans="1:10" ht="17.25" thickTop="1" thickBot="1" x14ac:dyDescent="0.3">
      <c r="A211" s="18" t="s">
        <v>24</v>
      </c>
      <c r="B211" s="18" t="s">
        <v>25</v>
      </c>
      <c r="C211" s="11">
        <v>585</v>
      </c>
      <c r="D211" s="11">
        <v>125291</v>
      </c>
      <c r="E211" s="21">
        <v>2.7819484096903133E-2</v>
      </c>
      <c r="I211" s="1"/>
      <c r="J211" s="1"/>
    </row>
    <row r="212" spans="1:10" ht="17.25" thickTop="1" thickBot="1" x14ac:dyDescent="0.3">
      <c r="A212" s="18" t="s">
        <v>68</v>
      </c>
      <c r="B212" s="18" t="s">
        <v>69</v>
      </c>
      <c r="C212" s="11">
        <v>454</v>
      </c>
      <c r="D212" s="11">
        <v>112138</v>
      </c>
      <c r="E212" s="21">
        <v>2.4899005576286593E-2</v>
      </c>
      <c r="I212" s="1"/>
      <c r="J212" s="1"/>
    </row>
    <row r="213" spans="1:10" ht="17.25" thickTop="1" thickBot="1" x14ac:dyDescent="0.3">
      <c r="A213" s="18" t="s">
        <v>40</v>
      </c>
      <c r="B213" s="18" t="s">
        <v>41</v>
      </c>
      <c r="C213" s="11">
        <v>272</v>
      </c>
      <c r="D213" s="11">
        <v>110549</v>
      </c>
      <c r="E213" s="21">
        <v>2.4546185659213706E-2</v>
      </c>
      <c r="I213" s="1"/>
      <c r="J213" s="1"/>
    </row>
    <row r="214" spans="1:10" ht="17.25" thickTop="1" thickBot="1" x14ac:dyDescent="0.3">
      <c r="A214" s="18" t="s">
        <v>6</v>
      </c>
      <c r="B214" s="18" t="s">
        <v>7</v>
      </c>
      <c r="C214" s="11">
        <v>364</v>
      </c>
      <c r="D214" s="11">
        <v>100869</v>
      </c>
      <c r="E214" s="21">
        <v>2.2396848467731299E-2</v>
      </c>
      <c r="I214" s="1"/>
      <c r="J214" s="1"/>
    </row>
    <row r="215" spans="1:10" ht="17.25" thickTop="1" thickBot="1" x14ac:dyDescent="0.3">
      <c r="A215" s="18" t="s">
        <v>30</v>
      </c>
      <c r="B215" s="18" t="s">
        <v>31</v>
      </c>
      <c r="C215" s="11">
        <v>273</v>
      </c>
      <c r="D215" s="11">
        <v>94553</v>
      </c>
      <c r="E215" s="21">
        <v>2.0994450358082242E-2</v>
      </c>
      <c r="I215" s="1"/>
      <c r="J215" s="1"/>
    </row>
    <row r="216" spans="1:10" ht="17.25" thickTop="1" thickBot="1" x14ac:dyDescent="0.3">
      <c r="A216" s="18" t="s">
        <v>32</v>
      </c>
      <c r="B216" s="18" t="s">
        <v>33</v>
      </c>
      <c r="C216" s="11">
        <v>425</v>
      </c>
      <c r="D216" s="11">
        <v>89860</v>
      </c>
      <c r="E216" s="21">
        <v>1.9952421490352184E-2</v>
      </c>
      <c r="I216" s="1"/>
      <c r="J216" s="1"/>
    </row>
    <row r="217" spans="1:10" ht="17.25" thickTop="1" thickBot="1" x14ac:dyDescent="0.3">
      <c r="A217" s="18" t="s">
        <v>10</v>
      </c>
      <c r="B217" s="18" t="s">
        <v>11</v>
      </c>
      <c r="C217" s="11">
        <v>288</v>
      </c>
      <c r="D217" s="11">
        <v>81771</v>
      </c>
      <c r="E217" s="21">
        <v>1.8156348293874788E-2</v>
      </c>
      <c r="I217" s="1"/>
      <c r="J217" s="1"/>
    </row>
    <row r="218" spans="1:10" ht="17.25" thickTop="1" thickBot="1" x14ac:dyDescent="0.3">
      <c r="A218" s="18" t="s">
        <v>56</v>
      </c>
      <c r="B218" s="18" t="s">
        <v>57</v>
      </c>
      <c r="C218" s="11">
        <v>247</v>
      </c>
      <c r="D218" s="11">
        <v>72772</v>
      </c>
      <c r="E218" s="21">
        <v>1.615821963828076E-2</v>
      </c>
      <c r="I218" s="1"/>
      <c r="J218" s="1"/>
    </row>
    <row r="219" spans="1:10" ht="17.25" thickTop="1" thickBot="1" x14ac:dyDescent="0.3">
      <c r="A219" s="18" t="s">
        <v>86</v>
      </c>
      <c r="B219" s="18" t="s">
        <v>87</v>
      </c>
      <c r="C219" s="11">
        <v>170</v>
      </c>
      <c r="D219" s="11">
        <v>71220</v>
      </c>
      <c r="E219" s="21">
        <v>1.5813615162952176E-2</v>
      </c>
      <c r="I219" s="1"/>
      <c r="J219" s="1"/>
    </row>
    <row r="220" spans="1:10" ht="17.25" thickTop="1" thickBot="1" x14ac:dyDescent="0.3">
      <c r="A220" s="18" t="s">
        <v>54</v>
      </c>
      <c r="B220" s="18" t="s">
        <v>55</v>
      </c>
      <c r="C220" s="11">
        <v>168</v>
      </c>
      <c r="D220" s="11">
        <v>57034</v>
      </c>
      <c r="E220" s="21">
        <v>1.2663770390393351E-2</v>
      </c>
      <c r="I220" s="1"/>
      <c r="J220" s="1"/>
    </row>
    <row r="221" spans="1:10" ht="17.25" thickTop="1" thickBot="1" x14ac:dyDescent="0.3">
      <c r="A221" s="18" t="s">
        <v>76</v>
      </c>
      <c r="B221" s="18" t="s">
        <v>77</v>
      </c>
      <c r="C221" s="11">
        <v>184</v>
      </c>
      <c r="D221" s="11">
        <v>55248</v>
      </c>
      <c r="E221" s="21">
        <v>1.2267208797006204E-2</v>
      </c>
      <c r="I221" s="1"/>
      <c r="J221" s="1"/>
    </row>
    <row r="222" spans="1:10" ht="17.25" thickTop="1" thickBot="1" x14ac:dyDescent="0.3">
      <c r="A222" s="18" t="s">
        <v>120</v>
      </c>
      <c r="B222" s="18" t="s">
        <v>121</v>
      </c>
      <c r="C222" s="11">
        <v>185</v>
      </c>
      <c r="D222" s="11">
        <v>51514</v>
      </c>
      <c r="E222" s="21">
        <v>1.1438115297729829E-2</v>
      </c>
      <c r="I222" s="1"/>
      <c r="J222" s="1"/>
    </row>
    <row r="223" spans="1:10" ht="17.25" thickTop="1" thickBot="1" x14ac:dyDescent="0.3">
      <c r="A223" s="18" t="s">
        <v>92</v>
      </c>
      <c r="B223" s="18" t="s">
        <v>93</v>
      </c>
      <c r="C223" s="11">
        <v>178</v>
      </c>
      <c r="D223" s="11">
        <v>48100</v>
      </c>
      <c r="E223" s="21">
        <v>1.0680074267593369E-2</v>
      </c>
      <c r="I223" s="1"/>
      <c r="J223" s="1"/>
    </row>
    <row r="224" spans="1:10" ht="17.25" thickTop="1" thickBot="1" x14ac:dyDescent="0.3">
      <c r="A224" s="18" t="s">
        <v>20</v>
      </c>
      <c r="B224" s="18" t="s">
        <v>21</v>
      </c>
      <c r="C224" s="11">
        <v>181</v>
      </c>
      <c r="D224" s="11">
        <v>47068</v>
      </c>
      <c r="E224" s="21">
        <v>1.0450930054617145E-2</v>
      </c>
      <c r="I224" s="1"/>
      <c r="J224" s="1"/>
    </row>
    <row r="225" spans="1:10" ht="17.25" thickTop="1" thickBot="1" x14ac:dyDescent="0.3">
      <c r="A225" s="18" t="s">
        <v>96</v>
      </c>
      <c r="B225" s="18" t="s">
        <v>97</v>
      </c>
      <c r="C225" s="11">
        <v>162</v>
      </c>
      <c r="D225" s="11">
        <v>46349</v>
      </c>
      <c r="E225" s="21">
        <v>1.02912840380184E-2</v>
      </c>
      <c r="I225" s="1"/>
      <c r="J225" s="1"/>
    </row>
    <row r="226" spans="1:10" ht="17.25" thickTop="1" thickBot="1" x14ac:dyDescent="0.3">
      <c r="A226" s="18" t="s">
        <v>14</v>
      </c>
      <c r="B226" s="18" t="s">
        <v>15</v>
      </c>
      <c r="C226" s="11">
        <v>207</v>
      </c>
      <c r="D226" s="11">
        <v>44472</v>
      </c>
      <c r="E226" s="21">
        <v>9.8745168987195899E-3</v>
      </c>
      <c r="I226" s="1"/>
      <c r="J226" s="1"/>
    </row>
    <row r="227" spans="1:10" ht="17.25" thickTop="1" thickBot="1" x14ac:dyDescent="0.3">
      <c r="A227" s="18" t="s">
        <v>70</v>
      </c>
      <c r="B227" s="18" t="s">
        <v>71</v>
      </c>
      <c r="C227" s="11">
        <v>181</v>
      </c>
      <c r="D227" s="11">
        <v>44448</v>
      </c>
      <c r="E227" s="21">
        <v>9.869187963534096E-3</v>
      </c>
      <c r="I227" s="1"/>
      <c r="J227" s="1"/>
    </row>
    <row r="228" spans="1:10" ht="17.25" thickTop="1" thickBot="1" x14ac:dyDescent="0.3">
      <c r="A228" s="18" t="s">
        <v>72</v>
      </c>
      <c r="B228" s="18" t="s">
        <v>73</v>
      </c>
      <c r="C228" s="11">
        <v>147</v>
      </c>
      <c r="D228" s="11">
        <v>41454</v>
      </c>
      <c r="E228" s="21">
        <v>9.2044032991437739E-3</v>
      </c>
      <c r="I228" s="1"/>
      <c r="J228" s="1"/>
    </row>
    <row r="229" spans="1:10" ht="17.25" thickTop="1" thickBot="1" x14ac:dyDescent="0.3">
      <c r="A229" s="18" t="s">
        <v>122</v>
      </c>
      <c r="B229" s="18" t="s">
        <v>123</v>
      </c>
      <c r="C229" s="11">
        <v>91</v>
      </c>
      <c r="D229" s="11">
        <v>33173</v>
      </c>
      <c r="E229" s="21">
        <v>7.3656986211824288E-3</v>
      </c>
      <c r="I229" s="1"/>
      <c r="J229" s="1"/>
    </row>
    <row r="230" spans="1:10" ht="17.25" thickTop="1" thickBot="1" x14ac:dyDescent="0.3">
      <c r="A230" s="18" t="s">
        <v>80</v>
      </c>
      <c r="B230" s="18" t="s">
        <v>81</v>
      </c>
      <c r="C230" s="11">
        <v>91</v>
      </c>
      <c r="D230" s="11">
        <v>32214</v>
      </c>
      <c r="E230" s="21">
        <v>7.152763252728748E-3</v>
      </c>
      <c r="I230" s="1"/>
      <c r="J230" s="1"/>
    </row>
    <row r="231" spans="1:10" ht="17.25" thickTop="1" thickBot="1" x14ac:dyDescent="0.3">
      <c r="A231" s="18" t="s">
        <v>84</v>
      </c>
      <c r="B231" s="18" t="s">
        <v>85</v>
      </c>
      <c r="C231" s="11">
        <v>97</v>
      </c>
      <c r="D231" s="11">
        <v>29918</v>
      </c>
      <c r="E231" s="21">
        <v>6.6429617866498626E-3</v>
      </c>
      <c r="I231" s="1"/>
      <c r="J231" s="1"/>
    </row>
    <row r="232" spans="1:10" ht="17.25" thickTop="1" thickBot="1" x14ac:dyDescent="0.3">
      <c r="A232" s="18" t="s">
        <v>90</v>
      </c>
      <c r="B232" s="18" t="s">
        <v>91</v>
      </c>
      <c r="C232" s="11">
        <v>79</v>
      </c>
      <c r="D232" s="11">
        <v>24648</v>
      </c>
      <c r="E232" s="21">
        <v>5.4728164355018994E-3</v>
      </c>
      <c r="I232" s="1"/>
      <c r="J232" s="1"/>
    </row>
    <row r="233" spans="1:10" ht="17.25" thickTop="1" thickBot="1" x14ac:dyDescent="0.3">
      <c r="A233" s="18" t="s">
        <v>94</v>
      </c>
      <c r="B233" s="18" t="s">
        <v>95</v>
      </c>
      <c r="C233" s="11">
        <v>91</v>
      </c>
      <c r="D233" s="11">
        <v>24639</v>
      </c>
      <c r="E233" s="21">
        <v>5.4708180848073388E-3</v>
      </c>
      <c r="I233" s="1"/>
      <c r="J233" s="1"/>
    </row>
    <row r="234" spans="1:10" ht="17.25" thickTop="1" thickBot="1" x14ac:dyDescent="0.3">
      <c r="A234" s="18" t="s">
        <v>124</v>
      </c>
      <c r="B234" s="18" t="s">
        <v>125</v>
      </c>
      <c r="C234" s="11">
        <v>91</v>
      </c>
      <c r="D234" s="11">
        <v>24348</v>
      </c>
      <c r="E234" s="21">
        <v>5.4062047456832291E-3</v>
      </c>
      <c r="I234" s="1"/>
      <c r="J234" s="1"/>
    </row>
    <row r="235" spans="1:10" ht="17.25" thickTop="1" thickBot="1" x14ac:dyDescent="0.3">
      <c r="A235" s="18" t="s">
        <v>126</v>
      </c>
      <c r="B235" s="18" t="s">
        <v>127</v>
      </c>
      <c r="C235" s="11">
        <v>79</v>
      </c>
      <c r="D235" s="11">
        <v>24332</v>
      </c>
      <c r="E235" s="21">
        <v>5.4026521222262334E-3</v>
      </c>
      <c r="I235" s="1"/>
      <c r="J235" s="1"/>
    </row>
    <row r="236" spans="1:10" ht="17.25" thickTop="1" thickBot="1" x14ac:dyDescent="0.3">
      <c r="A236" s="18" t="s">
        <v>66</v>
      </c>
      <c r="B236" s="18" t="s">
        <v>67</v>
      </c>
      <c r="C236" s="11">
        <v>91</v>
      </c>
      <c r="D236" s="11">
        <v>24297</v>
      </c>
      <c r="E236" s="21">
        <v>5.3948807584140559E-3</v>
      </c>
      <c r="I236" s="1"/>
      <c r="J236" s="1"/>
    </row>
    <row r="237" spans="1:10" ht="17.25" thickTop="1" thickBot="1" x14ac:dyDescent="0.3">
      <c r="A237" s="18" t="s">
        <v>140</v>
      </c>
      <c r="B237" s="18" t="s">
        <v>141</v>
      </c>
      <c r="C237" s="11">
        <v>91</v>
      </c>
      <c r="D237" s="11">
        <v>22822</v>
      </c>
      <c r="E237" s="21">
        <v>5.067373283472263E-3</v>
      </c>
      <c r="I237" s="1"/>
      <c r="J237" s="1"/>
    </row>
    <row r="238" spans="1:10" ht="17.25" thickTop="1" thickBot="1" x14ac:dyDescent="0.3">
      <c r="A238" s="18" t="s">
        <v>102</v>
      </c>
      <c r="B238" s="18" t="s">
        <v>103</v>
      </c>
      <c r="C238" s="11">
        <v>70</v>
      </c>
      <c r="D238" s="11">
        <v>21280</v>
      </c>
      <c r="E238" s="21">
        <v>4.7249891978043013E-3</v>
      </c>
      <c r="I238" s="1"/>
      <c r="J238" s="1"/>
    </row>
    <row r="239" spans="1:10" ht="17.25" thickTop="1" thickBot="1" x14ac:dyDescent="0.3">
      <c r="A239" s="18" t="s">
        <v>128</v>
      </c>
      <c r="B239" s="18" t="s">
        <v>129</v>
      </c>
      <c r="C239" s="11">
        <v>69</v>
      </c>
      <c r="D239" s="11">
        <v>21183</v>
      </c>
      <c r="E239" s="21">
        <v>4.7034514180962642E-3</v>
      </c>
      <c r="I239" s="1"/>
      <c r="J239" s="1"/>
    </row>
    <row r="240" spans="1:10" ht="17.25" thickTop="1" thickBot="1" x14ac:dyDescent="0.3">
      <c r="A240" s="18" t="s">
        <v>132</v>
      </c>
      <c r="B240" s="18" t="s">
        <v>133</v>
      </c>
      <c r="C240" s="11">
        <v>83</v>
      </c>
      <c r="D240" s="11">
        <v>20358</v>
      </c>
      <c r="E240" s="21">
        <v>4.5202692710949229E-3</v>
      </c>
      <c r="I240" s="1"/>
      <c r="J240" s="1"/>
    </row>
    <row r="241" spans="1:10" ht="17.25" thickTop="1" thickBot="1" x14ac:dyDescent="0.3">
      <c r="A241" s="18" t="s">
        <v>130</v>
      </c>
      <c r="B241" s="18" t="s">
        <v>131</v>
      </c>
      <c r="C241" s="11">
        <v>91</v>
      </c>
      <c r="D241" s="11">
        <v>19929</v>
      </c>
      <c r="E241" s="21">
        <v>4.425014554654225E-3</v>
      </c>
      <c r="I241" s="1"/>
      <c r="J241" s="1"/>
    </row>
    <row r="242" spans="1:10" ht="17.25" thickTop="1" thickBot="1" x14ac:dyDescent="0.3">
      <c r="A242" s="18" t="s">
        <v>134</v>
      </c>
      <c r="B242" s="18" t="s">
        <v>135</v>
      </c>
      <c r="C242" s="11">
        <v>91</v>
      </c>
      <c r="D242" s="11">
        <v>19474</v>
      </c>
      <c r="E242" s="21">
        <v>4.3239868250959101E-3</v>
      </c>
      <c r="I242" s="1"/>
      <c r="J242" s="1"/>
    </row>
    <row r="243" spans="1:10" ht="17.25" thickTop="1" thickBot="1" x14ac:dyDescent="0.3">
      <c r="A243" s="18" t="s">
        <v>98</v>
      </c>
      <c r="B243" s="18" t="s">
        <v>99</v>
      </c>
      <c r="C243" s="11">
        <v>120</v>
      </c>
      <c r="D243" s="11">
        <v>18360</v>
      </c>
      <c r="E243" s="21">
        <v>4.0766354169025831E-3</v>
      </c>
      <c r="I243" s="1"/>
      <c r="J243" s="1"/>
    </row>
    <row r="244" spans="1:10" ht="17.25" thickTop="1" thickBot="1" x14ac:dyDescent="0.3">
      <c r="A244" s="18" t="s">
        <v>118</v>
      </c>
      <c r="B244" s="18" t="s">
        <v>119</v>
      </c>
      <c r="C244" s="11">
        <v>65</v>
      </c>
      <c r="D244" s="11">
        <v>16552</v>
      </c>
      <c r="E244" s="21">
        <v>3.6751889662620671E-3</v>
      </c>
      <c r="I244" s="1"/>
      <c r="J244" s="1"/>
    </row>
    <row r="245" spans="1:10" ht="17.25" thickTop="1" thickBot="1" x14ac:dyDescent="0.3">
      <c r="A245" s="18" t="s">
        <v>136</v>
      </c>
      <c r="B245" s="18" t="s">
        <v>137</v>
      </c>
      <c r="C245" s="11">
        <v>52</v>
      </c>
      <c r="D245" s="11">
        <v>16276</v>
      </c>
      <c r="E245" s="21">
        <v>3.6139062116288911E-3</v>
      </c>
      <c r="I245" s="1"/>
      <c r="J245" s="1"/>
    </row>
    <row r="246" spans="1:10" ht="17.25" thickTop="1" thickBot="1" x14ac:dyDescent="0.3">
      <c r="A246" s="18" t="s">
        <v>138</v>
      </c>
      <c r="B246" s="18" t="s">
        <v>139</v>
      </c>
      <c r="C246" s="11">
        <v>91</v>
      </c>
      <c r="D246" s="11">
        <v>15162</v>
      </c>
      <c r="E246" s="21">
        <v>3.3665548034355645E-3</v>
      </c>
      <c r="I246" s="1"/>
      <c r="J246" s="1"/>
    </row>
    <row r="247" spans="1:10" ht="17.25" thickTop="1" thickBot="1" x14ac:dyDescent="0.3">
      <c r="A247" s="18" t="s">
        <v>46</v>
      </c>
      <c r="B247" s="18" t="s">
        <v>47</v>
      </c>
      <c r="C247" s="11">
        <v>91</v>
      </c>
      <c r="D247" s="11">
        <v>14742</v>
      </c>
      <c r="E247" s="21">
        <v>3.2732984376894268E-3</v>
      </c>
      <c r="I247" s="1"/>
      <c r="J247" s="1"/>
    </row>
    <row r="248" spans="1:10" ht="17.25" thickTop="1" thickBot="1" x14ac:dyDescent="0.3">
      <c r="A248" s="18" t="s">
        <v>104</v>
      </c>
      <c r="B248" s="18" t="s">
        <v>105</v>
      </c>
      <c r="C248" s="11">
        <v>52</v>
      </c>
      <c r="D248" s="11">
        <v>14092</v>
      </c>
      <c r="E248" s="21">
        <v>3.1289731097489761E-3</v>
      </c>
      <c r="I248" s="1"/>
      <c r="J248" s="1"/>
    </row>
    <row r="249" spans="1:10" ht="17.25" thickTop="1" thickBot="1" x14ac:dyDescent="0.3">
      <c r="A249" s="18" t="s">
        <v>100</v>
      </c>
      <c r="B249" s="18" t="s">
        <v>101</v>
      </c>
      <c r="C249" s="11">
        <v>53</v>
      </c>
      <c r="D249" s="11">
        <v>12614</v>
      </c>
      <c r="E249" s="21">
        <v>2.800799517908997E-3</v>
      </c>
      <c r="I249" s="1"/>
      <c r="J249" s="1"/>
    </row>
    <row r="250" spans="1:10" ht="17.25" thickTop="1" thickBot="1" x14ac:dyDescent="0.3">
      <c r="A250" s="18" t="s">
        <v>38</v>
      </c>
      <c r="B250" s="18" t="s">
        <v>39</v>
      </c>
      <c r="C250" s="11">
        <v>91</v>
      </c>
      <c r="D250" s="11">
        <v>11102</v>
      </c>
      <c r="E250" s="21">
        <v>2.4650766012229018E-3</v>
      </c>
      <c r="I250" s="1"/>
      <c r="J250" s="1"/>
    </row>
    <row r="251" spans="1:10" ht="17.25" thickTop="1" thickBot="1" x14ac:dyDescent="0.3">
      <c r="A251" s="18" t="s">
        <v>142</v>
      </c>
      <c r="B251" s="18" t="s">
        <v>143</v>
      </c>
      <c r="C251" s="11">
        <v>53</v>
      </c>
      <c r="D251" s="11">
        <v>7950</v>
      </c>
      <c r="E251" s="21">
        <v>1.7652097801947458E-3</v>
      </c>
      <c r="I251" s="1"/>
      <c r="J251" s="1"/>
    </row>
    <row r="252" spans="1:10" ht="17.25" thickTop="1" thickBot="1" x14ac:dyDescent="0.3">
      <c r="A252" s="18" t="s">
        <v>144</v>
      </c>
      <c r="B252" s="18" t="s">
        <v>145</v>
      </c>
      <c r="C252" s="11">
        <v>26</v>
      </c>
      <c r="D252" s="11">
        <v>7644</v>
      </c>
      <c r="E252" s="21">
        <v>1.6972658565797029E-3</v>
      </c>
      <c r="I252" s="1"/>
      <c r="J252" s="1"/>
    </row>
    <row r="253" spans="1:10" ht="17.25" thickTop="1" thickBot="1" x14ac:dyDescent="0.3">
      <c r="A253" s="18" t="s">
        <v>146</v>
      </c>
      <c r="B253" s="18" t="s">
        <v>147</v>
      </c>
      <c r="C253" s="11">
        <v>38</v>
      </c>
      <c r="D253" s="11">
        <v>6590</v>
      </c>
      <c r="E253" s="21">
        <v>1.4632367863501102E-3</v>
      </c>
      <c r="I253" s="1"/>
      <c r="J253" s="1"/>
    </row>
    <row r="254" spans="1:10" ht="17.25" thickTop="1" thickBot="1" x14ac:dyDescent="0.3">
      <c r="A254" s="18" t="s">
        <v>152</v>
      </c>
      <c r="B254" s="18" t="s">
        <v>153</v>
      </c>
      <c r="C254" s="11">
        <v>26</v>
      </c>
      <c r="D254" s="11">
        <v>4784</v>
      </c>
      <c r="E254" s="21">
        <v>1.0622344136417188E-3</v>
      </c>
      <c r="I254" s="1"/>
      <c r="J254" s="1"/>
    </row>
    <row r="255" spans="1:10" ht="17.25" thickTop="1" thickBot="1" x14ac:dyDescent="0.3">
      <c r="A255" s="18" t="s">
        <v>156</v>
      </c>
      <c r="B255" s="18" t="s">
        <v>157</v>
      </c>
      <c r="C255" s="11">
        <v>19</v>
      </c>
      <c r="D255" s="11">
        <v>3933</v>
      </c>
      <c r="E255" s="21">
        <v>8.7327925352275924E-4</v>
      </c>
      <c r="I255" s="1"/>
      <c r="J255" s="1"/>
    </row>
    <row r="256" spans="1:10" ht="17.25" thickTop="1" thickBot="1" x14ac:dyDescent="0.3">
      <c r="A256" s="18" t="s">
        <v>42</v>
      </c>
      <c r="B256" s="18" t="s">
        <v>43</v>
      </c>
      <c r="C256" s="11">
        <v>27</v>
      </c>
      <c r="D256" s="11">
        <v>3550</v>
      </c>
      <c r="E256" s="21">
        <v>7.8823832952092424E-4</v>
      </c>
      <c r="I256" s="1"/>
      <c r="J256" s="1"/>
    </row>
    <row r="257" spans="1:10" ht="17.25" thickTop="1" thickBot="1" x14ac:dyDescent="0.3">
      <c r="A257" s="18" t="s">
        <v>114</v>
      </c>
      <c r="B257" s="18" t="s">
        <v>115</v>
      </c>
      <c r="C257" s="11">
        <v>27</v>
      </c>
      <c r="D257" s="11">
        <v>3294</v>
      </c>
      <c r="E257" s="21">
        <v>7.313963542089928E-4</v>
      </c>
      <c r="I257" s="1"/>
      <c r="J257" s="1"/>
    </row>
    <row r="258" spans="1:10" ht="17.25" thickTop="1" thickBot="1" x14ac:dyDescent="0.3">
      <c r="A258" s="18" t="s">
        <v>158</v>
      </c>
      <c r="B258" s="18" t="s">
        <v>159</v>
      </c>
      <c r="C258" s="11">
        <v>13</v>
      </c>
      <c r="D258" s="11">
        <v>2548</v>
      </c>
      <c r="E258" s="21">
        <v>5.6575528552656759E-4</v>
      </c>
      <c r="I258" s="1"/>
      <c r="J258" s="1"/>
    </row>
    <row r="259" spans="1:10" ht="17.25" thickTop="1" thickBot="1" x14ac:dyDescent="0.3">
      <c r="A259" s="18" t="s">
        <v>150</v>
      </c>
      <c r="B259" s="18" t="s">
        <v>151</v>
      </c>
      <c r="C259" s="11">
        <v>4</v>
      </c>
      <c r="D259" s="11">
        <v>632</v>
      </c>
      <c r="E259" s="21">
        <v>1.4032862655133076E-4</v>
      </c>
      <c r="I259" s="1"/>
      <c r="J259" s="1"/>
    </row>
    <row r="260" spans="1:10" ht="17.25" thickTop="1" thickBot="1" x14ac:dyDescent="0.3">
      <c r="A260" s="18" t="s">
        <v>160</v>
      </c>
      <c r="B260" s="18" t="s">
        <v>307</v>
      </c>
      <c r="C260" s="11">
        <v>4</v>
      </c>
      <c r="D260" s="11">
        <v>600</v>
      </c>
      <c r="E260" s="21">
        <v>1.3322337963733933E-4</v>
      </c>
      <c r="I260" s="1"/>
      <c r="J260" s="1"/>
    </row>
    <row r="261" spans="1:10" ht="17.25" thickTop="1" thickBot="1" x14ac:dyDescent="0.3">
      <c r="A261" s="25" t="s">
        <v>168</v>
      </c>
      <c r="B261" s="25"/>
      <c r="C261" s="11">
        <v>17983</v>
      </c>
      <c r="D261" s="11">
        <v>4503714</v>
      </c>
      <c r="E261" s="18" t="s">
        <v>227</v>
      </c>
      <c r="I261" s="1"/>
      <c r="J261" s="1"/>
    </row>
    <row r="262" spans="1:10" ht="17.25" thickTop="1" thickBot="1" x14ac:dyDescent="0.3">
      <c r="A262" s="26" t="s">
        <v>308</v>
      </c>
      <c r="B262" s="26"/>
      <c r="C262" s="26"/>
      <c r="D262" s="26"/>
      <c r="E262" s="26"/>
      <c r="I262" s="1"/>
      <c r="J262" s="1"/>
    </row>
    <row r="263" spans="1:10" ht="17.25" thickTop="1" thickBot="1" x14ac:dyDescent="0.3">
      <c r="A263" s="18" t="s">
        <v>12</v>
      </c>
      <c r="B263" s="18" t="s">
        <v>13</v>
      </c>
      <c r="C263" s="11">
        <v>26</v>
      </c>
      <c r="D263" s="11">
        <v>4346</v>
      </c>
      <c r="E263" s="21">
        <v>0.932618025751073</v>
      </c>
      <c r="I263" s="1"/>
      <c r="J263" s="1"/>
    </row>
    <row r="264" spans="1:10" ht="17.25" thickTop="1" thickBot="1" x14ac:dyDescent="0.3">
      <c r="A264" s="18" t="s">
        <v>32</v>
      </c>
      <c r="B264" s="18" t="s">
        <v>33</v>
      </c>
      <c r="C264" s="11">
        <v>2</v>
      </c>
      <c r="D264" s="11">
        <v>314</v>
      </c>
      <c r="E264" s="21">
        <v>6.7381974248927043E-2</v>
      </c>
      <c r="I264" s="1"/>
      <c r="J264" s="1"/>
    </row>
    <row r="265" spans="1:10" ht="17.25" thickTop="1" thickBot="1" x14ac:dyDescent="0.3">
      <c r="A265" s="25" t="s">
        <v>168</v>
      </c>
      <c r="B265" s="25"/>
      <c r="C265" s="11">
        <v>28</v>
      </c>
      <c r="D265" s="11">
        <v>4660</v>
      </c>
      <c r="E265" s="18" t="s">
        <v>227</v>
      </c>
      <c r="I265" s="1"/>
      <c r="J265" s="1"/>
    </row>
    <row r="266" spans="1:10" ht="17.25" thickTop="1" thickBot="1" x14ac:dyDescent="0.3">
      <c r="A266" s="26" t="s">
        <v>309</v>
      </c>
      <c r="B266" s="26"/>
      <c r="C266" s="26"/>
      <c r="D266" s="26"/>
      <c r="E266" s="26"/>
      <c r="I266" s="1"/>
      <c r="J266" s="1"/>
    </row>
    <row r="267" spans="1:10" ht="17.25" thickTop="1" thickBot="1" x14ac:dyDescent="0.3">
      <c r="A267" s="18" t="s">
        <v>16</v>
      </c>
      <c r="B267" s="18" t="s">
        <v>17</v>
      </c>
      <c r="C267" s="11">
        <v>152</v>
      </c>
      <c r="D267" s="11">
        <v>25267</v>
      </c>
      <c r="E267" s="21">
        <v>0.26925044223268901</v>
      </c>
      <c r="I267" s="1"/>
      <c r="J267" s="1"/>
    </row>
    <row r="268" spans="1:10" ht="17.25" thickTop="1" thickBot="1" x14ac:dyDescent="0.3">
      <c r="A268" s="18" t="s">
        <v>36</v>
      </c>
      <c r="B268" s="18" t="s">
        <v>37</v>
      </c>
      <c r="C268" s="11">
        <v>89</v>
      </c>
      <c r="D268" s="11">
        <v>19231</v>
      </c>
      <c r="E268" s="21">
        <v>0.20492956245604313</v>
      </c>
      <c r="I268" s="1"/>
      <c r="J268" s="1"/>
    </row>
    <row r="269" spans="1:10" ht="17.25" thickTop="1" thickBot="1" x14ac:dyDescent="0.3">
      <c r="A269" s="18" t="s">
        <v>6</v>
      </c>
      <c r="B269" s="18" t="s">
        <v>7</v>
      </c>
      <c r="C269" s="11">
        <v>84</v>
      </c>
      <c r="D269" s="11">
        <v>15182</v>
      </c>
      <c r="E269" s="21">
        <v>0.16178257070394919</v>
      </c>
      <c r="I269" s="1"/>
      <c r="J269" s="1"/>
    </row>
    <row r="270" spans="1:10" ht="17.25" thickTop="1" thickBot="1" x14ac:dyDescent="0.3">
      <c r="A270" s="18" t="s">
        <v>10</v>
      </c>
      <c r="B270" s="18" t="s">
        <v>11</v>
      </c>
      <c r="C270" s="11">
        <v>80</v>
      </c>
      <c r="D270" s="11">
        <v>11084</v>
      </c>
      <c r="E270" s="21">
        <v>0.11811342469256836</v>
      </c>
      <c r="I270" s="1"/>
      <c r="J270" s="1"/>
    </row>
    <row r="271" spans="1:10" ht="17.25" thickTop="1" thickBot="1" x14ac:dyDescent="0.3">
      <c r="A271" s="18" t="s">
        <v>48</v>
      </c>
      <c r="B271" s="18" t="s">
        <v>49</v>
      </c>
      <c r="C271" s="11">
        <v>29</v>
      </c>
      <c r="D271" s="11">
        <v>7990</v>
      </c>
      <c r="E271" s="21">
        <v>8.5143112891882103E-2</v>
      </c>
      <c r="I271" s="1"/>
      <c r="J271" s="1"/>
    </row>
    <row r="272" spans="1:10" ht="17.25" thickTop="1" thickBot="1" x14ac:dyDescent="0.3">
      <c r="A272" s="18" t="s">
        <v>32</v>
      </c>
      <c r="B272" s="18" t="s">
        <v>33</v>
      </c>
      <c r="C272" s="11">
        <v>53</v>
      </c>
      <c r="D272" s="11">
        <v>6572</v>
      </c>
      <c r="E272" s="21">
        <v>7.0032608000681992E-2</v>
      </c>
      <c r="I272" s="1"/>
      <c r="J272" s="1"/>
    </row>
    <row r="273" spans="1:10" ht="17.25" thickTop="1" thickBot="1" x14ac:dyDescent="0.3">
      <c r="A273" s="18" t="s">
        <v>161</v>
      </c>
      <c r="B273" s="18" t="s">
        <v>162</v>
      </c>
      <c r="C273" s="11">
        <v>26</v>
      </c>
      <c r="D273" s="11">
        <v>4264</v>
      </c>
      <c r="E273" s="21">
        <v>4.5438076767332324E-2</v>
      </c>
      <c r="I273" s="1"/>
      <c r="J273" s="1"/>
    </row>
    <row r="274" spans="1:10" ht="17.25" thickTop="1" thickBot="1" x14ac:dyDescent="0.3">
      <c r="A274" s="18" t="s">
        <v>24</v>
      </c>
      <c r="B274" s="18" t="s">
        <v>25</v>
      </c>
      <c r="C274" s="11">
        <v>24</v>
      </c>
      <c r="D274" s="11">
        <v>4008</v>
      </c>
      <c r="E274" s="21">
        <v>4.2710087167792669E-2</v>
      </c>
      <c r="I274" s="1"/>
      <c r="J274" s="1"/>
    </row>
    <row r="275" spans="1:10" ht="17.25" thickTop="1" thickBot="1" x14ac:dyDescent="0.3">
      <c r="A275" s="18" t="s">
        <v>165</v>
      </c>
      <c r="B275" s="18" t="s">
        <v>166</v>
      </c>
      <c r="C275" s="11">
        <v>2</v>
      </c>
      <c r="D275" s="11">
        <v>244</v>
      </c>
      <c r="E275" s="21">
        <v>2.6001150870612307E-3</v>
      </c>
      <c r="I275" s="1"/>
      <c r="J275" s="1"/>
    </row>
    <row r="276" spans="1:10" ht="17.25" thickTop="1" thickBot="1" x14ac:dyDescent="0.3">
      <c r="A276" s="25" t="s">
        <v>168</v>
      </c>
      <c r="B276" s="25"/>
      <c r="C276" s="11">
        <v>539</v>
      </c>
      <c r="D276" s="11">
        <v>93842</v>
      </c>
      <c r="E276" s="18" t="s">
        <v>227</v>
      </c>
      <c r="I276" s="1"/>
      <c r="J276" s="1"/>
    </row>
    <row r="277" spans="1:10" ht="17.25" thickTop="1" thickBot="1" x14ac:dyDescent="0.3">
      <c r="A277" s="26" t="s">
        <v>310</v>
      </c>
      <c r="B277" s="26"/>
      <c r="C277" s="26"/>
      <c r="D277" s="26"/>
      <c r="E277" s="26"/>
      <c r="I277" s="1"/>
      <c r="J277" s="1"/>
    </row>
    <row r="278" spans="1:10" ht="17.25" thickTop="1" thickBot="1" x14ac:dyDescent="0.3">
      <c r="A278" s="18" t="s">
        <v>12</v>
      </c>
      <c r="B278" s="18" t="s">
        <v>13</v>
      </c>
      <c r="C278" s="11">
        <v>93</v>
      </c>
      <c r="D278" s="11">
        <v>24132</v>
      </c>
      <c r="E278" s="21">
        <v>0.6240012411760143</v>
      </c>
      <c r="I278" s="1"/>
      <c r="J278" s="1"/>
    </row>
    <row r="279" spans="1:10" ht="17.25" thickTop="1" thickBot="1" x14ac:dyDescent="0.3">
      <c r="A279" s="18" t="s">
        <v>10</v>
      </c>
      <c r="B279" s="18" t="s">
        <v>11</v>
      </c>
      <c r="C279" s="11">
        <v>93</v>
      </c>
      <c r="D279" s="11">
        <v>11160</v>
      </c>
      <c r="E279" s="21">
        <v>0.28857342331859437</v>
      </c>
      <c r="I279" s="1"/>
      <c r="J279" s="1"/>
    </row>
    <row r="280" spans="1:10" ht="17.25" thickTop="1" thickBot="1" x14ac:dyDescent="0.3">
      <c r="A280" s="18" t="s">
        <v>32</v>
      </c>
      <c r="B280" s="18" t="s">
        <v>33</v>
      </c>
      <c r="C280" s="11">
        <v>27</v>
      </c>
      <c r="D280" s="11">
        <v>3381</v>
      </c>
      <c r="E280" s="21">
        <v>8.7425335505391361E-2</v>
      </c>
      <c r="I280" s="1"/>
      <c r="J280" s="1"/>
    </row>
    <row r="281" spans="1:10" ht="17.25" thickTop="1" thickBot="1" x14ac:dyDescent="0.3">
      <c r="A281" s="25" t="s">
        <v>168</v>
      </c>
      <c r="B281" s="25"/>
      <c r="C281" s="11">
        <v>213</v>
      </c>
      <c r="D281" s="11">
        <v>38673</v>
      </c>
      <c r="E281" s="18" t="s">
        <v>227</v>
      </c>
      <c r="I281" s="1"/>
      <c r="J281" s="1"/>
    </row>
    <row r="282" spans="1:10" ht="17.25" thickTop="1" thickBot="1" x14ac:dyDescent="0.3">
      <c r="A282" s="26" t="s">
        <v>311</v>
      </c>
      <c r="B282" s="26"/>
      <c r="C282" s="26"/>
      <c r="D282" s="26"/>
      <c r="E282" s="26"/>
      <c r="I282" s="1"/>
      <c r="J282" s="1"/>
    </row>
    <row r="283" spans="1:10" ht="17.25" thickTop="1" thickBot="1" x14ac:dyDescent="0.3">
      <c r="A283" s="18" t="s">
        <v>6</v>
      </c>
      <c r="B283" s="18" t="s">
        <v>7</v>
      </c>
      <c r="C283" s="11">
        <v>39</v>
      </c>
      <c r="D283" s="11">
        <v>7200</v>
      </c>
      <c r="E283" s="21">
        <v>0.40730893251117273</v>
      </c>
      <c r="I283" s="1"/>
      <c r="J283" s="1"/>
    </row>
    <row r="284" spans="1:10" ht="17.25" thickTop="1" thickBot="1" x14ac:dyDescent="0.3">
      <c r="A284" s="18" t="s">
        <v>20</v>
      </c>
      <c r="B284" s="18" t="s">
        <v>21</v>
      </c>
      <c r="C284" s="11">
        <v>26</v>
      </c>
      <c r="D284" s="11">
        <v>6552</v>
      </c>
      <c r="E284" s="21">
        <v>0.37065112858516719</v>
      </c>
      <c r="I284" s="1"/>
      <c r="J284" s="1"/>
    </row>
    <row r="285" spans="1:10" ht="17.25" thickTop="1" thickBot="1" x14ac:dyDescent="0.3">
      <c r="A285" s="18" t="s">
        <v>32</v>
      </c>
      <c r="B285" s="18" t="s">
        <v>33</v>
      </c>
      <c r="C285" s="11">
        <v>26</v>
      </c>
      <c r="D285" s="11">
        <v>3257</v>
      </c>
      <c r="E285" s="21">
        <v>0.18425072127623465</v>
      </c>
      <c r="I285" s="1"/>
      <c r="J285" s="1"/>
    </row>
    <row r="286" spans="1:10" ht="17.25" thickTop="1" thickBot="1" x14ac:dyDescent="0.3">
      <c r="A286" s="18" t="s">
        <v>24</v>
      </c>
      <c r="B286" s="18" t="s">
        <v>25</v>
      </c>
      <c r="C286" s="11">
        <v>4</v>
      </c>
      <c r="D286" s="11">
        <v>668</v>
      </c>
      <c r="E286" s="21">
        <v>3.7789217627425466E-2</v>
      </c>
      <c r="I286" s="1"/>
      <c r="J286" s="1"/>
    </row>
    <row r="287" spans="1:10" ht="17.25" thickTop="1" thickBot="1" x14ac:dyDescent="0.3">
      <c r="A287" s="25" t="s">
        <v>168</v>
      </c>
      <c r="B287" s="25"/>
      <c r="C287" s="11">
        <v>95</v>
      </c>
      <c r="D287" s="11">
        <v>17677</v>
      </c>
      <c r="E287" s="18" t="s">
        <v>227</v>
      </c>
      <c r="I287" s="1"/>
      <c r="J287" s="1"/>
    </row>
    <row r="288" spans="1:10" ht="17.25" thickTop="1" thickBot="1" x14ac:dyDescent="0.3">
      <c r="A288" s="26" t="s">
        <v>312</v>
      </c>
      <c r="B288" s="26"/>
      <c r="C288" s="26"/>
      <c r="D288" s="26"/>
      <c r="E288" s="26"/>
      <c r="I288" s="1"/>
      <c r="J288" s="1"/>
    </row>
    <row r="289" spans="1:10" ht="17.25" thickTop="1" thickBot="1" x14ac:dyDescent="0.3">
      <c r="A289" s="18" t="s">
        <v>6</v>
      </c>
      <c r="B289" s="18" t="s">
        <v>7</v>
      </c>
      <c r="C289" s="11">
        <v>39</v>
      </c>
      <c r="D289" s="11">
        <v>5823</v>
      </c>
      <c r="E289" s="21">
        <v>0.55441302485004285</v>
      </c>
      <c r="I289" s="1"/>
      <c r="J289" s="1"/>
    </row>
    <row r="290" spans="1:10" ht="17.25" thickTop="1" thickBot="1" x14ac:dyDescent="0.3">
      <c r="A290" s="18" t="s">
        <v>74</v>
      </c>
      <c r="B290" s="18" t="s">
        <v>75</v>
      </c>
      <c r="C290" s="11">
        <v>26</v>
      </c>
      <c r="D290" s="11">
        <v>4680</v>
      </c>
      <c r="E290" s="21">
        <v>0.44558697514995715</v>
      </c>
      <c r="I290" s="1"/>
      <c r="J290" s="1"/>
    </row>
    <row r="291" spans="1:10" ht="17.25" thickTop="1" thickBot="1" x14ac:dyDescent="0.3">
      <c r="A291" s="25" t="s">
        <v>168</v>
      </c>
      <c r="B291" s="25"/>
      <c r="C291" s="11">
        <v>65</v>
      </c>
      <c r="D291" s="11">
        <v>10503</v>
      </c>
      <c r="E291" s="18" t="s">
        <v>227</v>
      </c>
      <c r="I291" s="1"/>
      <c r="J291" s="1"/>
    </row>
    <row r="292" spans="1:10" ht="17.25" thickTop="1" thickBot="1" x14ac:dyDescent="0.3">
      <c r="A292" s="26" t="s">
        <v>313</v>
      </c>
      <c r="B292" s="26"/>
      <c r="C292" s="26"/>
      <c r="D292" s="26"/>
      <c r="E292" s="26"/>
      <c r="I292" s="1"/>
      <c r="J292" s="1"/>
    </row>
    <row r="293" spans="1:10" ht="17.25" thickTop="1" thickBot="1" x14ac:dyDescent="0.3">
      <c r="A293" s="18" t="s">
        <v>42</v>
      </c>
      <c r="B293" s="18" t="s">
        <v>43</v>
      </c>
      <c r="C293" s="11">
        <v>1</v>
      </c>
      <c r="D293" s="11">
        <v>178</v>
      </c>
      <c r="E293" s="21">
        <v>1</v>
      </c>
      <c r="I293" s="1"/>
      <c r="J293" s="1"/>
    </row>
    <row r="294" spans="1:10" ht="17.25" thickTop="1" thickBot="1" x14ac:dyDescent="0.3">
      <c r="A294" s="25" t="s">
        <v>168</v>
      </c>
      <c r="B294" s="25"/>
      <c r="C294" s="11">
        <v>1</v>
      </c>
      <c r="D294" s="11">
        <v>178</v>
      </c>
      <c r="E294" s="18" t="s">
        <v>227</v>
      </c>
      <c r="I294" s="1"/>
      <c r="J294" s="1"/>
    </row>
    <row r="295" spans="1:10" ht="17.25" thickTop="1" thickBot="1" x14ac:dyDescent="0.3">
      <c r="A295" s="26" t="s">
        <v>314</v>
      </c>
      <c r="B295" s="26"/>
      <c r="C295" s="26"/>
      <c r="D295" s="26"/>
      <c r="E295" s="26"/>
      <c r="I295" s="1"/>
      <c r="J295" s="1"/>
    </row>
    <row r="296" spans="1:10" ht="17.25" thickTop="1" thickBot="1" x14ac:dyDescent="0.3">
      <c r="A296" s="18" t="s">
        <v>14</v>
      </c>
      <c r="B296" s="18" t="s">
        <v>15</v>
      </c>
      <c r="C296" s="11">
        <v>76</v>
      </c>
      <c r="D296" s="11">
        <v>9241</v>
      </c>
      <c r="E296" s="21">
        <v>0.47545791315085406</v>
      </c>
      <c r="I296" s="1"/>
      <c r="J296" s="1"/>
    </row>
    <row r="297" spans="1:10" ht="17.25" thickTop="1" thickBot="1" x14ac:dyDescent="0.3">
      <c r="A297" s="18" t="s">
        <v>6</v>
      </c>
      <c r="B297" s="18" t="s">
        <v>7</v>
      </c>
      <c r="C297" s="11">
        <v>39</v>
      </c>
      <c r="D297" s="11">
        <v>5709</v>
      </c>
      <c r="E297" s="21">
        <v>0.29373327845235647</v>
      </c>
      <c r="I297" s="1"/>
      <c r="J297" s="1"/>
    </row>
    <row r="298" spans="1:10" ht="17.25" thickTop="1" thickBot="1" x14ac:dyDescent="0.3">
      <c r="A298" s="18" t="s">
        <v>64</v>
      </c>
      <c r="B298" s="18" t="s">
        <v>65</v>
      </c>
      <c r="C298" s="11">
        <v>26</v>
      </c>
      <c r="D298" s="11">
        <v>4238</v>
      </c>
      <c r="E298" s="21">
        <v>0.21804898127186664</v>
      </c>
      <c r="I298" s="1"/>
      <c r="J298" s="1"/>
    </row>
    <row r="299" spans="1:10" ht="17.25" thickTop="1" thickBot="1" x14ac:dyDescent="0.3">
      <c r="A299" s="18" t="s">
        <v>32</v>
      </c>
      <c r="B299" s="18" t="s">
        <v>33</v>
      </c>
      <c r="C299" s="11">
        <v>2</v>
      </c>
      <c r="D299" s="11">
        <v>248</v>
      </c>
      <c r="E299" s="21">
        <v>1.2759827124922823E-2</v>
      </c>
      <c r="I299" s="1"/>
      <c r="J299" s="1"/>
    </row>
    <row r="300" spans="1:10" ht="17.25" thickTop="1" thickBot="1" x14ac:dyDescent="0.3">
      <c r="A300" s="25" t="s">
        <v>168</v>
      </c>
      <c r="B300" s="25"/>
      <c r="C300" s="11">
        <v>143</v>
      </c>
      <c r="D300" s="11">
        <v>19436</v>
      </c>
      <c r="E300" s="18" t="s">
        <v>227</v>
      </c>
      <c r="I300" s="1"/>
      <c r="J300" s="1"/>
    </row>
    <row r="301" spans="1:10" ht="17.25" thickTop="1" thickBot="1" x14ac:dyDescent="0.3">
      <c r="A301" s="26" t="s">
        <v>315</v>
      </c>
      <c r="B301" s="26"/>
      <c r="C301" s="26"/>
      <c r="D301" s="26"/>
      <c r="E301" s="26"/>
      <c r="I301" s="1"/>
      <c r="J301" s="1"/>
    </row>
    <row r="302" spans="1:10" ht="17.25" thickTop="1" thickBot="1" x14ac:dyDescent="0.3">
      <c r="A302" s="18" t="s">
        <v>6</v>
      </c>
      <c r="B302" s="18" t="s">
        <v>7</v>
      </c>
      <c r="C302" s="11">
        <v>39</v>
      </c>
      <c r="D302" s="11">
        <v>6579</v>
      </c>
      <c r="E302" s="21">
        <v>1</v>
      </c>
      <c r="I302" s="1"/>
      <c r="J302" s="1"/>
    </row>
    <row r="303" spans="1:10" ht="17.25" thickTop="1" thickBot="1" x14ac:dyDescent="0.3">
      <c r="A303" s="25" t="s">
        <v>168</v>
      </c>
      <c r="B303" s="25"/>
      <c r="C303" s="11">
        <v>39</v>
      </c>
      <c r="D303" s="11">
        <v>6579</v>
      </c>
      <c r="E303" s="18" t="s">
        <v>227</v>
      </c>
      <c r="I303" s="1"/>
      <c r="J303" s="1"/>
    </row>
    <row r="304" spans="1:10" ht="16.5" thickTop="1" x14ac:dyDescent="0.25"/>
  </sheetData>
  <sortState ref="H2:K34">
    <sortCondition descending="1" ref="J1"/>
  </sortState>
  <mergeCells count="64">
    <mergeCell ref="A301:E301"/>
    <mergeCell ref="A303:B303"/>
    <mergeCell ref="A203:E203"/>
    <mergeCell ref="A261:B261"/>
    <mergeCell ref="A262:E262"/>
    <mergeCell ref="A265:B265"/>
    <mergeCell ref="A266:E266"/>
    <mergeCell ref="A277:E277"/>
    <mergeCell ref="A281:B281"/>
    <mergeCell ref="A282:E282"/>
    <mergeCell ref="A287:B287"/>
    <mergeCell ref="A288:E288"/>
    <mergeCell ref="A291:B291"/>
    <mergeCell ref="A292:E292"/>
    <mergeCell ref="A294:B294"/>
    <mergeCell ref="A295:E295"/>
    <mergeCell ref="A26:E26"/>
    <mergeCell ref="A28:B28"/>
    <mergeCell ref="A29:E29"/>
    <mergeCell ref="A35:B35"/>
    <mergeCell ref="A36:E36"/>
    <mergeCell ref="A89:E89"/>
    <mergeCell ref="A57:B57"/>
    <mergeCell ref="A58:E58"/>
    <mergeCell ref="A66:B66"/>
    <mergeCell ref="A67:E67"/>
    <mergeCell ref="A69:B69"/>
    <mergeCell ref="A70:E70"/>
    <mergeCell ref="A88:B88"/>
    <mergeCell ref="A91:B91"/>
    <mergeCell ref="A92:E92"/>
    <mergeCell ref="A94:B94"/>
    <mergeCell ref="A95:E95"/>
    <mergeCell ref="A276:B276"/>
    <mergeCell ref="A97:B97"/>
    <mergeCell ref="A98:E98"/>
    <mergeCell ref="A103:B103"/>
    <mergeCell ref="A104:E104"/>
    <mergeCell ref="A149:B149"/>
    <mergeCell ref="A175:B175"/>
    <mergeCell ref="A176:E176"/>
    <mergeCell ref="A198:B198"/>
    <mergeCell ref="A199:E199"/>
    <mergeCell ref="A202:B202"/>
    <mergeCell ref="A300:B300"/>
    <mergeCell ref="A150:E150"/>
    <mergeCell ref="A152:B152"/>
    <mergeCell ref="A153:E153"/>
    <mergeCell ref="A157:B157"/>
    <mergeCell ref="A158:E158"/>
    <mergeCell ref="A160:B160"/>
    <mergeCell ref="A161:E161"/>
    <mergeCell ref="A166:B166"/>
    <mergeCell ref="A167:E167"/>
    <mergeCell ref="A171:B171"/>
    <mergeCell ref="A172:E172"/>
    <mergeCell ref="A25:B25"/>
    <mergeCell ref="A2:E2"/>
    <mergeCell ref="A11:E11"/>
    <mergeCell ref="A10:B10"/>
    <mergeCell ref="A4:B4"/>
    <mergeCell ref="A5:E5"/>
    <mergeCell ref="A7:B7"/>
    <mergeCell ref="A8:E8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7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7" t="s">
        <v>2</v>
      </c>
      <c r="B1" s="8" t="s">
        <v>0</v>
      </c>
      <c r="C1" s="8" t="s">
        <v>1</v>
      </c>
    </row>
    <row r="2" spans="1:3" ht="17.25" thickTop="1" thickBot="1" x14ac:dyDescent="0.3">
      <c r="A2" s="18" t="s">
        <v>245</v>
      </c>
      <c r="B2" s="11">
        <v>18291</v>
      </c>
      <c r="C2" s="11">
        <v>4689653</v>
      </c>
    </row>
    <row r="3" spans="1:3" ht="17.25" thickTop="1" thickBot="1" x14ac:dyDescent="0.3">
      <c r="A3" s="18" t="s">
        <v>256</v>
      </c>
      <c r="B3" s="11">
        <v>8745</v>
      </c>
      <c r="C3" s="11">
        <v>1940967</v>
      </c>
    </row>
    <row r="4" spans="1:3" ht="17.25" thickTop="1" thickBot="1" x14ac:dyDescent="0.3">
      <c r="A4" s="18" t="s">
        <v>263</v>
      </c>
      <c r="B4" s="11">
        <v>4674</v>
      </c>
      <c r="C4" s="11">
        <v>1230802</v>
      </c>
    </row>
    <row r="5" spans="1:3" ht="17.25" thickTop="1" thickBot="1" x14ac:dyDescent="0.3">
      <c r="A5" s="18" t="s">
        <v>247</v>
      </c>
      <c r="B5" s="11">
        <v>3469</v>
      </c>
      <c r="C5" s="11">
        <v>769799</v>
      </c>
    </row>
    <row r="6" spans="1:3" ht="17.25" thickTop="1" thickBot="1" x14ac:dyDescent="0.3">
      <c r="A6" s="18" t="s">
        <v>266</v>
      </c>
      <c r="B6" s="11">
        <v>2637</v>
      </c>
      <c r="C6" s="11">
        <v>534209</v>
      </c>
    </row>
    <row r="7" spans="1:3" ht="17.25" thickTop="1" thickBot="1" x14ac:dyDescent="0.3">
      <c r="A7" s="18" t="s">
        <v>270</v>
      </c>
      <c r="B7" s="11">
        <v>833</v>
      </c>
      <c r="C7" s="11">
        <v>208098</v>
      </c>
    </row>
    <row r="8" spans="1:3" ht="17.25" thickTop="1" thickBot="1" x14ac:dyDescent="0.3">
      <c r="A8" s="18" t="s">
        <v>242</v>
      </c>
      <c r="B8" s="11">
        <v>639</v>
      </c>
      <c r="C8" s="11">
        <v>103656</v>
      </c>
    </row>
    <row r="9" spans="1:3" ht="17.25" thickTop="1" thickBot="1" x14ac:dyDescent="0.3">
      <c r="A9" s="18" t="s">
        <v>265</v>
      </c>
      <c r="B9" s="11">
        <v>389</v>
      </c>
      <c r="C9" s="11">
        <v>59170</v>
      </c>
    </row>
    <row r="10" spans="1:3" ht="17.25" thickTop="1" thickBot="1" x14ac:dyDescent="0.3">
      <c r="A10" s="18" t="s">
        <v>267</v>
      </c>
      <c r="B10" s="11">
        <v>254</v>
      </c>
      <c r="C10" s="11">
        <v>39800</v>
      </c>
    </row>
    <row r="11" spans="1:3" ht="17.25" thickTop="1" thickBot="1" x14ac:dyDescent="0.3">
      <c r="A11" s="18" t="s">
        <v>239</v>
      </c>
      <c r="B11" s="11">
        <v>190</v>
      </c>
      <c r="C11" s="11">
        <v>32446</v>
      </c>
    </row>
    <row r="12" spans="1:3" ht="17.25" thickTop="1" thickBot="1" x14ac:dyDescent="0.3">
      <c r="A12" s="18" t="s">
        <v>252</v>
      </c>
      <c r="B12" s="11">
        <v>202</v>
      </c>
      <c r="C12" s="11">
        <v>30500</v>
      </c>
    </row>
    <row r="13" spans="1:3" ht="17.25" thickTop="1" thickBot="1" x14ac:dyDescent="0.3">
      <c r="A13" s="18" t="s">
        <v>241</v>
      </c>
      <c r="B13" s="11">
        <v>227</v>
      </c>
      <c r="C13" s="11">
        <v>29751</v>
      </c>
    </row>
    <row r="14" spans="1:3" ht="17.25" thickTop="1" thickBot="1" x14ac:dyDescent="0.3">
      <c r="A14" s="18" t="s">
        <v>257</v>
      </c>
      <c r="B14" s="11">
        <v>198</v>
      </c>
      <c r="C14" s="11">
        <v>29158</v>
      </c>
    </row>
    <row r="15" spans="1:3" ht="17.25" thickTop="1" thickBot="1" x14ac:dyDescent="0.3">
      <c r="A15" s="18" t="s">
        <v>255</v>
      </c>
      <c r="B15" s="11">
        <v>178</v>
      </c>
      <c r="C15" s="11">
        <v>25632</v>
      </c>
    </row>
    <row r="16" spans="1:3" ht="17.25" thickTop="1" thickBot="1" x14ac:dyDescent="0.3">
      <c r="A16" s="18" t="s">
        <v>251</v>
      </c>
      <c r="B16" s="11">
        <v>117</v>
      </c>
      <c r="C16" s="11">
        <v>22324</v>
      </c>
    </row>
    <row r="17" spans="1:3" ht="17.25" thickTop="1" thickBot="1" x14ac:dyDescent="0.3">
      <c r="A17" s="18" t="s">
        <v>264</v>
      </c>
      <c r="B17" s="11">
        <v>63</v>
      </c>
      <c r="C17" s="11">
        <v>16412</v>
      </c>
    </row>
    <row r="18" spans="1:3" ht="17.25" thickTop="1" thickBot="1" x14ac:dyDescent="0.3">
      <c r="A18" s="18" t="s">
        <v>248</v>
      </c>
      <c r="B18" s="11">
        <v>93</v>
      </c>
      <c r="C18" s="11">
        <v>14031</v>
      </c>
    </row>
    <row r="19" spans="1:3" ht="17.25" thickTop="1" thickBot="1" x14ac:dyDescent="0.3">
      <c r="A19" s="18" t="s">
        <v>236</v>
      </c>
      <c r="B19" s="11">
        <v>88</v>
      </c>
      <c r="C19" s="11">
        <v>13603</v>
      </c>
    </row>
    <row r="20" spans="1:3" ht="17.25" thickTop="1" thickBot="1" x14ac:dyDescent="0.3">
      <c r="A20" s="18" t="s">
        <v>254</v>
      </c>
      <c r="B20" s="11">
        <v>67</v>
      </c>
      <c r="C20" s="11">
        <v>12188</v>
      </c>
    </row>
    <row r="21" spans="1:3" ht="17.25" thickTop="1" thickBot="1" x14ac:dyDescent="0.3">
      <c r="A21" s="18" t="s">
        <v>273</v>
      </c>
      <c r="B21" s="11">
        <v>39</v>
      </c>
      <c r="C21" s="11">
        <v>8192</v>
      </c>
    </row>
    <row r="22" spans="1:3" ht="17.25" thickTop="1" thickBot="1" x14ac:dyDescent="0.3">
      <c r="A22" s="18" t="s">
        <v>238</v>
      </c>
      <c r="B22" s="11">
        <v>43</v>
      </c>
      <c r="C22" s="11">
        <v>7451</v>
      </c>
    </row>
    <row r="23" spans="1:3" ht="17.25" thickTop="1" thickBot="1" x14ac:dyDescent="0.3">
      <c r="A23" s="18" t="s">
        <v>246</v>
      </c>
      <c r="B23" s="11">
        <v>46</v>
      </c>
      <c r="C23" s="11">
        <v>6576</v>
      </c>
    </row>
    <row r="24" spans="1:3" ht="17.25" thickTop="1" thickBot="1" x14ac:dyDescent="0.3">
      <c r="A24" s="18" t="s">
        <v>272</v>
      </c>
      <c r="B24" s="11">
        <v>38</v>
      </c>
      <c r="C24" s="11">
        <v>6042</v>
      </c>
    </row>
    <row r="25" spans="1:3" ht="17.25" thickTop="1" thickBot="1" x14ac:dyDescent="0.3">
      <c r="A25" s="18" t="s">
        <v>234</v>
      </c>
      <c r="B25" s="11">
        <v>39</v>
      </c>
      <c r="C25" s="11">
        <v>5883</v>
      </c>
    </row>
    <row r="26" spans="1:3" ht="17.25" thickTop="1" thickBot="1" x14ac:dyDescent="0.3">
      <c r="A26" s="18" t="s">
        <v>253</v>
      </c>
      <c r="B26" s="11">
        <v>38</v>
      </c>
      <c r="C26" s="11">
        <v>5562</v>
      </c>
    </row>
    <row r="27" spans="1:3" ht="17.25" thickTop="1" thickBot="1" x14ac:dyDescent="0.3">
      <c r="A27" s="18" t="s">
        <v>271</v>
      </c>
      <c r="B27" s="11">
        <v>38</v>
      </c>
      <c r="C27" s="11">
        <v>5244</v>
      </c>
    </row>
    <row r="28" spans="1:3" ht="17.25" thickTop="1" thickBot="1" x14ac:dyDescent="0.3">
      <c r="A28" s="18" t="s">
        <v>243</v>
      </c>
      <c r="B28" s="11">
        <v>26</v>
      </c>
      <c r="C28" s="11">
        <v>3900</v>
      </c>
    </row>
    <row r="29" spans="1:3" ht="17.25" thickTop="1" thickBot="1" x14ac:dyDescent="0.3">
      <c r="A29" s="18" t="s">
        <v>250</v>
      </c>
      <c r="B29" s="11">
        <v>13</v>
      </c>
      <c r="C29" s="11">
        <v>3743</v>
      </c>
    </row>
    <row r="30" spans="1:3" ht="17.25" thickTop="1" thickBot="1" x14ac:dyDescent="0.3">
      <c r="A30" s="18" t="s">
        <v>244</v>
      </c>
      <c r="B30" s="11">
        <v>13</v>
      </c>
      <c r="C30" s="11">
        <v>3590</v>
      </c>
    </row>
    <row r="31" spans="1:3" ht="17.25" thickTop="1" thickBot="1" x14ac:dyDescent="0.3">
      <c r="A31" s="18" t="s">
        <v>261</v>
      </c>
      <c r="B31" s="11">
        <v>2</v>
      </c>
      <c r="C31" s="11">
        <v>354</v>
      </c>
    </row>
    <row r="32" spans="1:3" ht="17.25" thickTop="1" thickBot="1" x14ac:dyDescent="0.3">
      <c r="A32" s="18" t="s">
        <v>278</v>
      </c>
      <c r="B32" s="11">
        <v>2</v>
      </c>
      <c r="C32" s="11">
        <v>354</v>
      </c>
    </row>
    <row r="33" spans="1:3" ht="17.25" thickTop="1" thickBot="1" x14ac:dyDescent="0.3">
      <c r="A33" s="18" t="s">
        <v>268</v>
      </c>
      <c r="B33" s="11">
        <v>2</v>
      </c>
      <c r="C33" s="11">
        <v>342</v>
      </c>
    </row>
    <row r="34" spans="1:3" ht="17.25" thickTop="1" thickBot="1" x14ac:dyDescent="0.3">
      <c r="A34" s="18" t="s">
        <v>269</v>
      </c>
      <c r="B34" s="11">
        <v>2</v>
      </c>
      <c r="C34" s="11">
        <v>310</v>
      </c>
    </row>
    <row r="35" spans="1:3" ht="17.25" thickTop="1" thickBot="1" x14ac:dyDescent="0.3">
      <c r="A35" s="18" t="s">
        <v>259</v>
      </c>
      <c r="B35" s="11">
        <v>1</v>
      </c>
      <c r="C35" s="11">
        <v>155</v>
      </c>
    </row>
    <row r="36" spans="1:3" ht="17.25" thickTop="1" thickBot="1" x14ac:dyDescent="0.3">
      <c r="A36" s="20" t="s">
        <v>168</v>
      </c>
      <c r="B36" s="11">
        <v>41696</v>
      </c>
      <c r="C36" s="11">
        <v>9859897</v>
      </c>
    </row>
    <row r="37" spans="1:3" ht="16.5" thickTop="1" x14ac:dyDescent="0.25"/>
  </sheetData>
  <sortState ref="A2:D42">
    <sortCondition descending="1" ref="C2"/>
  </sortState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11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7" t="s">
        <v>3</v>
      </c>
      <c r="B1" s="7" t="s">
        <v>4</v>
      </c>
      <c r="C1" s="8" t="s">
        <v>5</v>
      </c>
      <c r="D1" s="8" t="s">
        <v>230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316</v>
      </c>
      <c r="B2" s="26"/>
      <c r="C2" s="26"/>
      <c r="D2" s="26"/>
      <c r="E2" s="26"/>
      <c r="H2" s="18" t="s">
        <v>273</v>
      </c>
      <c r="I2" s="11">
        <v>39</v>
      </c>
      <c r="J2" s="11">
        <v>8192</v>
      </c>
      <c r="K2" s="22">
        <v>8.3084032216563727E-4</v>
      </c>
    </row>
    <row r="3" spans="1:11" ht="17.25" thickTop="1" thickBot="1" x14ac:dyDescent="0.3">
      <c r="A3" s="18" t="s">
        <v>6</v>
      </c>
      <c r="B3" s="18" t="s">
        <v>7</v>
      </c>
      <c r="C3" s="11">
        <v>26</v>
      </c>
      <c r="D3" s="11">
        <v>4602</v>
      </c>
      <c r="E3" s="21">
        <v>0.561767578125</v>
      </c>
      <c r="H3" s="18" t="s">
        <v>272</v>
      </c>
      <c r="I3" s="11">
        <v>38</v>
      </c>
      <c r="J3" s="11">
        <v>6042</v>
      </c>
      <c r="K3" s="22">
        <v>6.1278530597226317E-4</v>
      </c>
    </row>
    <row r="4" spans="1:11" ht="17.25" thickTop="1" thickBot="1" x14ac:dyDescent="0.3">
      <c r="A4" s="18" t="s">
        <v>8</v>
      </c>
      <c r="B4" s="18" t="s">
        <v>9</v>
      </c>
      <c r="C4" s="11">
        <v>13</v>
      </c>
      <c r="D4" s="11">
        <v>3590</v>
      </c>
      <c r="E4" s="21">
        <v>0.438232421875</v>
      </c>
      <c r="H4" s="18" t="s">
        <v>271</v>
      </c>
      <c r="I4" s="11">
        <v>38</v>
      </c>
      <c r="J4" s="11">
        <v>5244</v>
      </c>
      <c r="K4" s="22">
        <v>5.3185139763630394E-4</v>
      </c>
    </row>
    <row r="5" spans="1:11" ht="17.25" thickTop="1" thickBot="1" x14ac:dyDescent="0.3">
      <c r="A5" s="25" t="s">
        <v>168</v>
      </c>
      <c r="B5" s="25"/>
      <c r="C5" s="11">
        <v>39</v>
      </c>
      <c r="D5" s="11">
        <v>8192</v>
      </c>
      <c r="E5" s="18" t="s">
        <v>227</v>
      </c>
      <c r="H5" s="18" t="s">
        <v>270</v>
      </c>
      <c r="I5" s="11">
        <v>833</v>
      </c>
      <c r="J5" s="11">
        <v>208098</v>
      </c>
      <c r="K5" s="22">
        <v>2.1105494306887788E-2</v>
      </c>
    </row>
    <row r="6" spans="1:11" ht="17.25" thickTop="1" thickBot="1" x14ac:dyDescent="0.3">
      <c r="A6" s="26" t="s">
        <v>317</v>
      </c>
      <c r="B6" s="26"/>
      <c r="C6" s="26"/>
      <c r="D6" s="26"/>
      <c r="E6" s="26"/>
      <c r="H6" s="18" t="s">
        <v>269</v>
      </c>
      <c r="I6" s="11">
        <v>2</v>
      </c>
      <c r="J6" s="11">
        <v>310</v>
      </c>
      <c r="K6" s="22">
        <v>3.1440490706951605E-5</v>
      </c>
    </row>
    <row r="7" spans="1:11" ht="17.25" thickTop="1" thickBot="1" x14ac:dyDescent="0.3">
      <c r="A7" s="18" t="s">
        <v>12</v>
      </c>
      <c r="B7" s="18" t="s">
        <v>13</v>
      </c>
      <c r="C7" s="11">
        <v>38</v>
      </c>
      <c r="D7" s="11">
        <v>6042</v>
      </c>
      <c r="E7" s="21">
        <v>1</v>
      </c>
      <c r="H7" s="18" t="s">
        <v>268</v>
      </c>
      <c r="I7" s="11">
        <v>2</v>
      </c>
      <c r="J7" s="11">
        <v>342</v>
      </c>
      <c r="K7" s="22">
        <v>3.4685960715411126E-5</v>
      </c>
    </row>
    <row r="8" spans="1:11" ht="17.25" thickTop="1" thickBot="1" x14ac:dyDescent="0.3">
      <c r="A8" s="25" t="s">
        <v>168</v>
      </c>
      <c r="B8" s="25"/>
      <c r="C8" s="11">
        <v>38</v>
      </c>
      <c r="D8" s="11">
        <v>6042</v>
      </c>
      <c r="E8" s="18" t="s">
        <v>227</v>
      </c>
      <c r="H8" s="18" t="s">
        <v>267</v>
      </c>
      <c r="I8" s="11">
        <v>254</v>
      </c>
      <c r="J8" s="11">
        <v>39800</v>
      </c>
      <c r="K8" s="22">
        <v>4.0365533230215288E-3</v>
      </c>
    </row>
    <row r="9" spans="1:11" ht="17.25" thickTop="1" thickBot="1" x14ac:dyDescent="0.3">
      <c r="A9" s="26" t="s">
        <v>318</v>
      </c>
      <c r="B9" s="26"/>
      <c r="C9" s="26"/>
      <c r="D9" s="26"/>
      <c r="E9" s="26"/>
      <c r="H9" s="18" t="s">
        <v>266</v>
      </c>
      <c r="I9" s="11">
        <v>2637</v>
      </c>
      <c r="J9" s="11">
        <v>534209</v>
      </c>
      <c r="K9" s="22">
        <v>5.4179977742160997E-2</v>
      </c>
    </row>
    <row r="10" spans="1:11" ht="17.25" thickTop="1" thickBot="1" x14ac:dyDescent="0.3">
      <c r="A10" s="18" t="s">
        <v>12</v>
      </c>
      <c r="B10" s="18" t="s">
        <v>13</v>
      </c>
      <c r="C10" s="11">
        <v>38</v>
      </c>
      <c r="D10" s="11">
        <v>5244</v>
      </c>
      <c r="E10" s="21">
        <v>1</v>
      </c>
      <c r="H10" s="18" t="s">
        <v>265</v>
      </c>
      <c r="I10" s="11">
        <v>389</v>
      </c>
      <c r="J10" s="11">
        <v>59170</v>
      </c>
      <c r="K10" s="22">
        <v>6.0010768875171823E-3</v>
      </c>
    </row>
    <row r="11" spans="1:11" ht="17.25" thickTop="1" thickBot="1" x14ac:dyDescent="0.3">
      <c r="A11" s="25" t="s">
        <v>168</v>
      </c>
      <c r="B11" s="25"/>
      <c r="C11" s="11">
        <v>38</v>
      </c>
      <c r="D11" s="11">
        <v>5244</v>
      </c>
      <c r="E11" s="18" t="s">
        <v>227</v>
      </c>
      <c r="H11" s="18" t="s">
        <v>264</v>
      </c>
      <c r="I11" s="11">
        <v>63</v>
      </c>
      <c r="J11" s="11">
        <v>16412</v>
      </c>
      <c r="K11" s="22">
        <v>1.6645204305886765E-3</v>
      </c>
    </row>
    <row r="12" spans="1:11" ht="17.25" thickTop="1" thickBot="1" x14ac:dyDescent="0.3">
      <c r="A12" s="26" t="s">
        <v>319</v>
      </c>
      <c r="B12" s="26"/>
      <c r="C12" s="26"/>
      <c r="D12" s="26"/>
      <c r="E12" s="26"/>
      <c r="H12" s="18" t="s">
        <v>263</v>
      </c>
      <c r="I12" s="11">
        <v>4674</v>
      </c>
      <c r="J12" s="11">
        <v>1230802</v>
      </c>
      <c r="K12" s="22">
        <v>0.12482909304224983</v>
      </c>
    </row>
    <row r="13" spans="1:11" ht="17.25" thickTop="1" thickBot="1" x14ac:dyDescent="0.3">
      <c r="A13" s="18" t="s">
        <v>12</v>
      </c>
      <c r="B13" s="18" t="s">
        <v>13</v>
      </c>
      <c r="C13" s="11">
        <v>219</v>
      </c>
      <c r="D13" s="11">
        <v>50059</v>
      </c>
      <c r="E13" s="21">
        <v>0.24055493084988802</v>
      </c>
      <c r="H13" s="18" t="s">
        <v>261</v>
      </c>
      <c r="I13" s="11">
        <v>2</v>
      </c>
      <c r="J13" s="11">
        <v>354</v>
      </c>
      <c r="K13" s="22">
        <v>3.5903011968583444E-5</v>
      </c>
    </row>
    <row r="14" spans="1:11" ht="17.25" thickTop="1" thickBot="1" x14ac:dyDescent="0.3">
      <c r="A14" s="18" t="s">
        <v>18</v>
      </c>
      <c r="B14" s="18" t="s">
        <v>19</v>
      </c>
      <c r="C14" s="11">
        <v>98</v>
      </c>
      <c r="D14" s="11">
        <v>36314</v>
      </c>
      <c r="E14" s="21">
        <v>0.17450432007996233</v>
      </c>
      <c r="H14" s="18" t="s">
        <v>278</v>
      </c>
      <c r="I14" s="11">
        <v>2</v>
      </c>
      <c r="J14" s="11">
        <v>354</v>
      </c>
      <c r="K14" s="22">
        <v>3.5903011968583444E-5</v>
      </c>
    </row>
    <row r="15" spans="1:11" ht="17.25" thickTop="1" thickBot="1" x14ac:dyDescent="0.3">
      <c r="A15" s="18" t="s">
        <v>16</v>
      </c>
      <c r="B15" s="18" t="s">
        <v>17</v>
      </c>
      <c r="C15" s="11">
        <v>97</v>
      </c>
      <c r="D15" s="11">
        <v>32675</v>
      </c>
      <c r="E15" s="21">
        <v>0.15701736681755712</v>
      </c>
      <c r="H15" s="18" t="s">
        <v>259</v>
      </c>
      <c r="I15" s="11">
        <v>1</v>
      </c>
      <c r="J15" s="11">
        <v>155</v>
      </c>
      <c r="K15" s="22">
        <v>1.5720245353475802E-5</v>
      </c>
    </row>
    <row r="16" spans="1:11" ht="17.25" thickTop="1" thickBot="1" x14ac:dyDescent="0.3">
      <c r="A16" s="18" t="s">
        <v>20</v>
      </c>
      <c r="B16" s="18" t="s">
        <v>21</v>
      </c>
      <c r="C16" s="11">
        <v>90</v>
      </c>
      <c r="D16" s="11">
        <v>22740</v>
      </c>
      <c r="E16" s="21">
        <v>0.10927543753423867</v>
      </c>
      <c r="H16" s="18" t="s">
        <v>257</v>
      </c>
      <c r="I16" s="11">
        <v>198</v>
      </c>
      <c r="J16" s="11">
        <v>29158</v>
      </c>
      <c r="K16" s="22">
        <v>2.9572317033332092E-3</v>
      </c>
    </row>
    <row r="17" spans="1:11" ht="17.25" thickTop="1" thickBot="1" x14ac:dyDescent="0.3">
      <c r="A17" s="18" t="s">
        <v>30</v>
      </c>
      <c r="B17" s="18" t="s">
        <v>31</v>
      </c>
      <c r="C17" s="11">
        <v>51</v>
      </c>
      <c r="D17" s="11">
        <v>17979</v>
      </c>
      <c r="E17" s="21">
        <v>8.6396793818297152E-2</v>
      </c>
      <c r="H17" s="18" t="s">
        <v>256</v>
      </c>
      <c r="I17" s="11">
        <v>8745</v>
      </c>
      <c r="J17" s="11">
        <v>1940967</v>
      </c>
      <c r="K17" s="22">
        <v>0.19685469330967656</v>
      </c>
    </row>
    <row r="18" spans="1:11" ht="17.25" thickTop="1" thickBot="1" x14ac:dyDescent="0.3">
      <c r="A18" s="18" t="s">
        <v>34</v>
      </c>
      <c r="B18" s="18" t="s">
        <v>35</v>
      </c>
      <c r="C18" s="11">
        <v>39</v>
      </c>
      <c r="D18" s="11">
        <v>9828</v>
      </c>
      <c r="E18" s="21">
        <v>4.7227748464665688E-2</v>
      </c>
      <c r="H18" s="18" t="s">
        <v>255</v>
      </c>
      <c r="I18" s="11">
        <v>178</v>
      </c>
      <c r="J18" s="11">
        <v>25632</v>
      </c>
      <c r="K18" s="22">
        <v>2.599621476776076E-3</v>
      </c>
    </row>
    <row r="19" spans="1:11" ht="17.25" thickTop="1" thickBot="1" x14ac:dyDescent="0.3">
      <c r="A19" s="18" t="s">
        <v>22</v>
      </c>
      <c r="B19" s="18" t="s">
        <v>23</v>
      </c>
      <c r="C19" s="11">
        <v>53</v>
      </c>
      <c r="D19" s="11">
        <v>9543</v>
      </c>
      <c r="E19" s="21">
        <v>4.585820142432892E-2</v>
      </c>
      <c r="H19" s="18" t="s">
        <v>254</v>
      </c>
      <c r="I19" s="11">
        <v>67</v>
      </c>
      <c r="J19" s="11">
        <v>12188</v>
      </c>
      <c r="K19" s="22">
        <v>1.2361183894720198E-3</v>
      </c>
    </row>
    <row r="20" spans="1:11" ht="17.25" thickTop="1" thickBot="1" x14ac:dyDescent="0.3">
      <c r="A20" s="18" t="s">
        <v>8</v>
      </c>
      <c r="B20" s="18" t="s">
        <v>9</v>
      </c>
      <c r="C20" s="11">
        <v>26</v>
      </c>
      <c r="D20" s="11">
        <v>7333</v>
      </c>
      <c r="E20" s="21">
        <v>3.5238205076454365E-2</v>
      </c>
      <c r="H20" s="18" t="s">
        <v>253</v>
      </c>
      <c r="I20" s="11">
        <v>38</v>
      </c>
      <c r="J20" s="11">
        <v>5562</v>
      </c>
      <c r="K20" s="22">
        <v>5.6410325584537043E-4</v>
      </c>
    </row>
    <row r="21" spans="1:11" ht="17.25" thickTop="1" thickBot="1" x14ac:dyDescent="0.3">
      <c r="A21" s="9" t="s">
        <v>28</v>
      </c>
      <c r="B21" s="9" t="s">
        <v>29</v>
      </c>
      <c r="C21" s="10">
        <v>58</v>
      </c>
      <c r="D21" s="10">
        <v>7180</v>
      </c>
      <c r="E21" s="21">
        <v>3.450297456006305E-2</v>
      </c>
      <c r="H21" s="18" t="s">
        <v>252</v>
      </c>
      <c r="I21" s="11">
        <v>202</v>
      </c>
      <c r="J21" s="11">
        <v>30500</v>
      </c>
      <c r="K21" s="22">
        <v>3.0933386018129803E-3</v>
      </c>
    </row>
    <row r="22" spans="1:11" ht="17.25" thickTop="1" thickBot="1" x14ac:dyDescent="0.3">
      <c r="A22" s="18" t="s">
        <v>10</v>
      </c>
      <c r="B22" s="18" t="s">
        <v>11</v>
      </c>
      <c r="C22" s="11">
        <v>45</v>
      </c>
      <c r="D22" s="11">
        <v>6534</v>
      </c>
      <c r="E22" s="21">
        <v>3.1398667935299718E-2</v>
      </c>
      <c r="H22" s="18" t="s">
        <v>251</v>
      </c>
      <c r="I22" s="11">
        <v>117</v>
      </c>
      <c r="J22" s="11">
        <v>22324</v>
      </c>
      <c r="K22" s="22">
        <v>2.2641210146515729E-3</v>
      </c>
    </row>
    <row r="23" spans="1:11" ht="17.25" thickTop="1" thickBot="1" x14ac:dyDescent="0.3">
      <c r="A23" s="18" t="s">
        <v>24</v>
      </c>
      <c r="B23" s="18" t="s">
        <v>25</v>
      </c>
      <c r="C23" s="11">
        <v>29</v>
      </c>
      <c r="D23" s="11">
        <v>4843</v>
      </c>
      <c r="E23" s="21">
        <v>2.3272688829301579E-2</v>
      </c>
      <c r="H23" s="18" t="s">
        <v>250</v>
      </c>
      <c r="I23" s="11">
        <v>13</v>
      </c>
      <c r="J23" s="11">
        <v>3743</v>
      </c>
      <c r="K23" s="22">
        <v>3.7961857005199955E-4</v>
      </c>
    </row>
    <row r="24" spans="1:11" ht="17.25" thickTop="1" thickBot="1" x14ac:dyDescent="0.3">
      <c r="A24" s="18" t="s">
        <v>26</v>
      </c>
      <c r="B24" s="18" t="s">
        <v>27</v>
      </c>
      <c r="C24" s="11">
        <v>27</v>
      </c>
      <c r="D24" s="11">
        <v>2930</v>
      </c>
      <c r="E24" s="21">
        <v>1.4079904660304279E-2</v>
      </c>
      <c r="H24" s="18" t="s">
        <v>248</v>
      </c>
      <c r="I24" s="11">
        <v>93</v>
      </c>
      <c r="J24" s="11">
        <v>14031</v>
      </c>
      <c r="K24" s="22">
        <v>1.4230371777717353E-3</v>
      </c>
    </row>
    <row r="25" spans="1:11" ht="17.25" thickTop="1" thickBot="1" x14ac:dyDescent="0.3">
      <c r="A25" s="18" t="s">
        <v>38</v>
      </c>
      <c r="B25" s="18" t="s">
        <v>39</v>
      </c>
      <c r="C25" s="11">
        <v>1</v>
      </c>
      <c r="D25" s="11">
        <v>140</v>
      </c>
      <c r="E25" s="21">
        <v>6.7275994963911234E-4</v>
      </c>
      <c r="H25" s="18" t="s">
        <v>247</v>
      </c>
      <c r="I25" s="11">
        <v>3469</v>
      </c>
      <c r="J25" s="11">
        <v>769799</v>
      </c>
      <c r="K25" s="22">
        <v>7.8073736470066574E-2</v>
      </c>
    </row>
    <row r="26" spans="1:11" ht="17.25" thickTop="1" thickBot="1" x14ac:dyDescent="0.3">
      <c r="A26" s="25" t="s">
        <v>168</v>
      </c>
      <c r="B26" s="25"/>
      <c r="C26" s="11">
        <v>833</v>
      </c>
      <c r="D26" s="11">
        <v>208098</v>
      </c>
      <c r="E26" s="18" t="s">
        <v>227</v>
      </c>
      <c r="H26" s="18" t="s">
        <v>246</v>
      </c>
      <c r="I26" s="11">
        <v>46</v>
      </c>
      <c r="J26" s="11">
        <v>6576</v>
      </c>
      <c r="K26" s="22">
        <v>6.6694408673843148E-4</v>
      </c>
    </row>
    <row r="27" spans="1:11" ht="17.25" thickTop="1" thickBot="1" x14ac:dyDescent="0.3">
      <c r="A27" s="26" t="s">
        <v>320</v>
      </c>
      <c r="B27" s="26"/>
      <c r="C27" s="26"/>
      <c r="D27" s="26"/>
      <c r="E27" s="26"/>
      <c r="H27" s="18" t="s">
        <v>245</v>
      </c>
      <c r="I27" s="11">
        <v>18291</v>
      </c>
      <c r="J27" s="11">
        <v>4689653</v>
      </c>
      <c r="K27" s="22">
        <v>0.47562900504944422</v>
      </c>
    </row>
    <row r="28" spans="1:11" ht="17.25" thickTop="1" thickBot="1" x14ac:dyDescent="0.3">
      <c r="A28" s="18" t="s">
        <v>28</v>
      </c>
      <c r="B28" s="18" t="s">
        <v>29</v>
      </c>
      <c r="C28" s="11">
        <v>2</v>
      </c>
      <c r="D28" s="11">
        <v>310</v>
      </c>
      <c r="E28" s="21">
        <v>1</v>
      </c>
      <c r="H28" s="18" t="s">
        <v>244</v>
      </c>
      <c r="I28" s="11">
        <v>13</v>
      </c>
      <c r="J28" s="11">
        <v>3590</v>
      </c>
      <c r="K28" s="22">
        <v>3.6410116657405243E-4</v>
      </c>
    </row>
    <row r="29" spans="1:11" ht="17.25" thickTop="1" thickBot="1" x14ac:dyDescent="0.3">
      <c r="A29" s="25" t="s">
        <v>168</v>
      </c>
      <c r="B29" s="25"/>
      <c r="C29" s="11">
        <v>2</v>
      </c>
      <c r="D29" s="11">
        <v>310</v>
      </c>
      <c r="E29" s="18" t="s">
        <v>227</v>
      </c>
      <c r="H29" s="18" t="s">
        <v>243</v>
      </c>
      <c r="I29" s="11">
        <v>26</v>
      </c>
      <c r="J29" s="11">
        <v>3900</v>
      </c>
      <c r="K29" s="22">
        <v>3.9554165728100405E-4</v>
      </c>
    </row>
    <row r="30" spans="1:11" ht="17.25" thickTop="1" thickBot="1" x14ac:dyDescent="0.3">
      <c r="A30" s="26" t="s">
        <v>321</v>
      </c>
      <c r="B30" s="26"/>
      <c r="C30" s="26"/>
      <c r="D30" s="26"/>
      <c r="E30" s="26"/>
      <c r="H30" s="18" t="s">
        <v>242</v>
      </c>
      <c r="I30" s="11">
        <v>639</v>
      </c>
      <c r="J30" s="11">
        <v>103656</v>
      </c>
      <c r="K30" s="22">
        <v>1.0512888724902502E-2</v>
      </c>
    </row>
    <row r="31" spans="1:11" ht="17.25" thickTop="1" thickBot="1" x14ac:dyDescent="0.3">
      <c r="A31" s="18" t="s">
        <v>6</v>
      </c>
      <c r="B31" s="18" t="s">
        <v>7</v>
      </c>
      <c r="C31" s="11">
        <v>2</v>
      </c>
      <c r="D31" s="11">
        <v>342</v>
      </c>
      <c r="E31" s="21">
        <v>1</v>
      </c>
      <c r="H31" s="18" t="s">
        <v>241</v>
      </c>
      <c r="I31" s="11">
        <v>227</v>
      </c>
      <c r="J31" s="11">
        <v>29751</v>
      </c>
      <c r="K31" s="22">
        <v>3.0173743194274747E-3</v>
      </c>
    </row>
    <row r="32" spans="1:11" ht="17.25" thickTop="1" thickBot="1" x14ac:dyDescent="0.3">
      <c r="A32" s="25" t="s">
        <v>168</v>
      </c>
      <c r="B32" s="25"/>
      <c r="C32" s="11">
        <v>2</v>
      </c>
      <c r="D32" s="11">
        <v>342</v>
      </c>
      <c r="E32" s="18" t="s">
        <v>227</v>
      </c>
      <c r="H32" s="18" t="s">
        <v>239</v>
      </c>
      <c r="I32" s="11">
        <v>190</v>
      </c>
      <c r="J32" s="11">
        <v>32446</v>
      </c>
      <c r="K32" s="22">
        <v>3.290703746702425E-3</v>
      </c>
    </row>
    <row r="33" spans="1:11" ht="17.25" thickTop="1" thickBot="1" x14ac:dyDescent="0.3">
      <c r="A33" s="26" t="s">
        <v>322</v>
      </c>
      <c r="B33" s="26"/>
      <c r="C33" s="26"/>
      <c r="D33" s="26"/>
      <c r="E33" s="26"/>
      <c r="H33" s="18" t="s">
        <v>238</v>
      </c>
      <c r="I33" s="11">
        <v>43</v>
      </c>
      <c r="J33" s="11">
        <v>7451</v>
      </c>
      <c r="K33" s="22">
        <v>7.5568740728224645E-4</v>
      </c>
    </row>
    <row r="34" spans="1:11" ht="17.25" thickTop="1" thickBot="1" x14ac:dyDescent="0.3">
      <c r="A34" s="18" t="s">
        <v>6</v>
      </c>
      <c r="B34" s="18" t="s">
        <v>7</v>
      </c>
      <c r="C34" s="11">
        <v>94</v>
      </c>
      <c r="D34" s="11">
        <v>14904</v>
      </c>
      <c r="E34" s="21">
        <v>0.37447236180904525</v>
      </c>
      <c r="H34" s="18" t="s">
        <v>236</v>
      </c>
      <c r="I34" s="11">
        <v>88</v>
      </c>
      <c r="J34" s="11">
        <v>13603</v>
      </c>
      <c r="K34" s="22">
        <v>1.3796290164085892E-3</v>
      </c>
    </row>
    <row r="35" spans="1:11" ht="17.25" thickTop="1" thickBot="1" x14ac:dyDescent="0.3">
      <c r="A35" s="18" t="s">
        <v>12</v>
      </c>
      <c r="B35" s="18" t="s">
        <v>13</v>
      </c>
      <c r="C35" s="11">
        <v>90</v>
      </c>
      <c r="D35" s="11">
        <v>13929</v>
      </c>
      <c r="E35" s="21">
        <v>0.34997487437185931</v>
      </c>
      <c r="H35" s="18" t="s">
        <v>234</v>
      </c>
      <c r="I35" s="11">
        <v>39</v>
      </c>
      <c r="J35" s="11">
        <v>5883</v>
      </c>
      <c r="K35" s="22">
        <v>5.9665937686772998E-4</v>
      </c>
    </row>
    <row r="36" spans="1:11" ht="17.25" thickTop="1" thickBot="1" x14ac:dyDescent="0.3">
      <c r="A36" s="18" t="s">
        <v>16</v>
      </c>
      <c r="B36" s="18" t="s">
        <v>17</v>
      </c>
      <c r="C36" s="11">
        <v>39</v>
      </c>
      <c r="D36" s="11">
        <v>6162</v>
      </c>
      <c r="E36" s="21">
        <v>0.15482412060301506</v>
      </c>
      <c r="H36" s="19" t="s">
        <v>168</v>
      </c>
      <c r="I36" s="11">
        <v>41696</v>
      </c>
      <c r="J36" s="11">
        <v>9859897</v>
      </c>
      <c r="K36" s="18" t="s">
        <v>227</v>
      </c>
    </row>
    <row r="37" spans="1:11" ht="17.25" thickTop="1" thickBot="1" x14ac:dyDescent="0.3">
      <c r="A37" s="18" t="s">
        <v>10</v>
      </c>
      <c r="B37" s="18" t="s">
        <v>11</v>
      </c>
      <c r="C37" s="11">
        <v>31</v>
      </c>
      <c r="D37" s="11">
        <v>4805</v>
      </c>
      <c r="E37" s="21">
        <v>0.1207286432160804</v>
      </c>
      <c r="I37" s="1"/>
      <c r="J37" s="1"/>
    </row>
    <row r="38" spans="1:11" ht="17.25" thickTop="1" thickBot="1" x14ac:dyDescent="0.3">
      <c r="A38" s="25" t="s">
        <v>168</v>
      </c>
      <c r="B38" s="25"/>
      <c r="C38" s="11">
        <v>254</v>
      </c>
      <c r="D38" s="11">
        <v>39800</v>
      </c>
      <c r="E38" s="18" t="s">
        <v>227</v>
      </c>
      <c r="I38" s="1"/>
      <c r="J38" s="1"/>
    </row>
    <row r="39" spans="1:11" ht="17.25" thickTop="1" thickBot="1" x14ac:dyDescent="0.3">
      <c r="A39" s="26" t="s">
        <v>323</v>
      </c>
      <c r="B39" s="26"/>
      <c r="C39" s="26"/>
      <c r="D39" s="26"/>
      <c r="E39" s="26"/>
      <c r="I39" s="1"/>
      <c r="J39" s="1"/>
    </row>
    <row r="40" spans="1:11" ht="17.25" thickTop="1" thickBot="1" x14ac:dyDescent="0.3">
      <c r="A40" s="18" t="s">
        <v>12</v>
      </c>
      <c r="B40" s="18" t="s">
        <v>13</v>
      </c>
      <c r="C40" s="11">
        <v>450</v>
      </c>
      <c r="D40" s="11">
        <v>93646</v>
      </c>
      <c r="E40" s="21">
        <v>0.17529843188714531</v>
      </c>
      <c r="I40" s="1"/>
      <c r="J40" s="1"/>
    </row>
    <row r="41" spans="1:11" ht="17.25" thickTop="1" thickBot="1" x14ac:dyDescent="0.3">
      <c r="A41" s="18" t="s">
        <v>6</v>
      </c>
      <c r="B41" s="18" t="s">
        <v>7</v>
      </c>
      <c r="C41" s="11">
        <v>311</v>
      </c>
      <c r="D41" s="11">
        <v>63249</v>
      </c>
      <c r="E41" s="21">
        <v>0.11839748113566038</v>
      </c>
      <c r="I41" s="1"/>
      <c r="J41" s="1"/>
    </row>
    <row r="42" spans="1:11" ht="17.25" thickTop="1" thickBot="1" x14ac:dyDescent="0.3">
      <c r="A42" s="18" t="s">
        <v>16</v>
      </c>
      <c r="B42" s="18" t="s">
        <v>17</v>
      </c>
      <c r="C42" s="11">
        <v>164</v>
      </c>
      <c r="D42" s="11">
        <v>50056</v>
      </c>
      <c r="E42" s="21">
        <v>9.370115441709144E-2</v>
      </c>
      <c r="I42" s="1"/>
      <c r="J42" s="1"/>
    </row>
    <row r="43" spans="1:11" ht="17.25" thickTop="1" thickBot="1" x14ac:dyDescent="0.3">
      <c r="A43" s="18" t="s">
        <v>10</v>
      </c>
      <c r="B43" s="18" t="s">
        <v>11</v>
      </c>
      <c r="C43" s="11">
        <v>219</v>
      </c>
      <c r="D43" s="11">
        <v>33314</v>
      </c>
      <c r="E43" s="21">
        <v>6.2361360441325397E-2</v>
      </c>
      <c r="I43" s="1"/>
      <c r="J43" s="1"/>
    </row>
    <row r="44" spans="1:11" ht="17.25" thickTop="1" thickBot="1" x14ac:dyDescent="0.3">
      <c r="A44" s="18" t="s">
        <v>18</v>
      </c>
      <c r="B44" s="18" t="s">
        <v>19</v>
      </c>
      <c r="C44" s="11">
        <v>90</v>
      </c>
      <c r="D44" s="11">
        <v>32826</v>
      </c>
      <c r="E44" s="21">
        <v>6.1447860294379167E-2</v>
      </c>
      <c r="I44" s="1"/>
      <c r="J44" s="1"/>
    </row>
    <row r="45" spans="1:11" ht="17.25" thickTop="1" thickBot="1" x14ac:dyDescent="0.3">
      <c r="A45" s="18" t="s">
        <v>46</v>
      </c>
      <c r="B45" s="18" t="s">
        <v>47</v>
      </c>
      <c r="C45" s="11">
        <v>180</v>
      </c>
      <c r="D45" s="11">
        <v>29160</v>
      </c>
      <c r="E45" s="21">
        <v>5.4585377633098654E-2</v>
      </c>
      <c r="I45" s="1"/>
      <c r="J45" s="1"/>
    </row>
    <row r="46" spans="1:11" ht="17.25" thickTop="1" thickBot="1" x14ac:dyDescent="0.3">
      <c r="A46" s="18" t="s">
        <v>24</v>
      </c>
      <c r="B46" s="18" t="s">
        <v>25</v>
      </c>
      <c r="C46" s="11">
        <v>172</v>
      </c>
      <c r="D46" s="11">
        <v>28072</v>
      </c>
      <c r="E46" s="21">
        <v>5.2548721567775909E-2</v>
      </c>
      <c r="I46" s="1"/>
      <c r="J46" s="1"/>
    </row>
    <row r="47" spans="1:11" ht="17.25" thickTop="1" thickBot="1" x14ac:dyDescent="0.3">
      <c r="A47" s="18" t="s">
        <v>30</v>
      </c>
      <c r="B47" s="18" t="s">
        <v>31</v>
      </c>
      <c r="C47" s="11">
        <v>90</v>
      </c>
      <c r="D47" s="11">
        <v>26910</v>
      </c>
      <c r="E47" s="21">
        <v>5.0373542939186722E-2</v>
      </c>
      <c r="I47" s="1"/>
      <c r="J47" s="1"/>
    </row>
    <row r="48" spans="1:11" ht="17.25" thickTop="1" thickBot="1" x14ac:dyDescent="0.3">
      <c r="A48" s="18" t="s">
        <v>20</v>
      </c>
      <c r="B48" s="18" t="s">
        <v>21</v>
      </c>
      <c r="C48" s="11">
        <v>90</v>
      </c>
      <c r="D48" s="11">
        <v>26613</v>
      </c>
      <c r="E48" s="21">
        <v>4.9817580759590349E-2</v>
      </c>
      <c r="I48" s="1"/>
      <c r="J48" s="1"/>
    </row>
    <row r="49" spans="1:10" ht="17.25" thickTop="1" thickBot="1" x14ac:dyDescent="0.3">
      <c r="A49" s="18" t="s">
        <v>34</v>
      </c>
      <c r="B49" s="18" t="s">
        <v>35</v>
      </c>
      <c r="C49" s="11">
        <v>90</v>
      </c>
      <c r="D49" s="11">
        <v>22680</v>
      </c>
      <c r="E49" s="21">
        <v>4.2455293714632289E-2</v>
      </c>
      <c r="I49" s="1"/>
      <c r="J49" s="1"/>
    </row>
    <row r="50" spans="1:10" ht="17.25" thickTop="1" thickBot="1" x14ac:dyDescent="0.3">
      <c r="A50" s="18" t="s">
        <v>44</v>
      </c>
      <c r="B50" s="18" t="s">
        <v>45</v>
      </c>
      <c r="C50" s="11">
        <v>179</v>
      </c>
      <c r="D50" s="11">
        <v>21838</v>
      </c>
      <c r="E50" s="21">
        <v>4.0879131575843913E-2</v>
      </c>
      <c r="I50" s="1"/>
      <c r="J50" s="1"/>
    </row>
    <row r="51" spans="1:10" ht="17.25" thickTop="1" thickBot="1" x14ac:dyDescent="0.3">
      <c r="A51" s="18" t="s">
        <v>50</v>
      </c>
      <c r="B51" s="18" t="s">
        <v>51</v>
      </c>
      <c r="C51" s="11">
        <v>90</v>
      </c>
      <c r="D51" s="11">
        <v>18900</v>
      </c>
      <c r="E51" s="21">
        <v>3.5379411428860238E-2</v>
      </c>
      <c r="I51" s="1"/>
      <c r="J51" s="1"/>
    </row>
    <row r="52" spans="1:10" ht="17.25" thickTop="1" thickBot="1" x14ac:dyDescent="0.3">
      <c r="A52" s="18" t="s">
        <v>40</v>
      </c>
      <c r="B52" s="18" t="s">
        <v>41</v>
      </c>
      <c r="C52" s="11">
        <v>66</v>
      </c>
      <c r="D52" s="11">
        <v>18810</v>
      </c>
      <c r="E52" s="21">
        <v>3.5210938041103763E-2</v>
      </c>
      <c r="I52" s="1"/>
      <c r="J52" s="1"/>
    </row>
    <row r="53" spans="1:10" ht="17.25" thickTop="1" thickBot="1" x14ac:dyDescent="0.3">
      <c r="A53" s="18" t="s">
        <v>52</v>
      </c>
      <c r="B53" s="18" t="s">
        <v>53</v>
      </c>
      <c r="C53" s="11">
        <v>90</v>
      </c>
      <c r="D53" s="11">
        <v>16554</v>
      </c>
      <c r="E53" s="21">
        <v>3.0987871788008065E-2</v>
      </c>
      <c r="I53" s="1"/>
      <c r="J53" s="1"/>
    </row>
    <row r="54" spans="1:10" ht="17.25" thickTop="1" thickBot="1" x14ac:dyDescent="0.3">
      <c r="A54" s="18" t="s">
        <v>48</v>
      </c>
      <c r="B54" s="18" t="s">
        <v>49</v>
      </c>
      <c r="C54" s="11">
        <v>90</v>
      </c>
      <c r="D54" s="11">
        <v>14276</v>
      </c>
      <c r="E54" s="21">
        <v>2.6723623151238562E-2</v>
      </c>
      <c r="I54" s="1"/>
      <c r="J54" s="1"/>
    </row>
    <row r="55" spans="1:10" ht="17.25" thickTop="1" thickBot="1" x14ac:dyDescent="0.3">
      <c r="A55" s="18" t="s">
        <v>28</v>
      </c>
      <c r="B55" s="18" t="s">
        <v>29</v>
      </c>
      <c r="C55" s="11">
        <v>93</v>
      </c>
      <c r="D55" s="11">
        <v>14229</v>
      </c>
      <c r="E55" s="21">
        <v>2.6635642604299067E-2</v>
      </c>
      <c r="I55" s="1"/>
      <c r="J55" s="1"/>
    </row>
    <row r="56" spans="1:10" ht="17.25" thickTop="1" thickBot="1" x14ac:dyDescent="0.3">
      <c r="A56" s="18" t="s">
        <v>54</v>
      </c>
      <c r="B56" s="18" t="s">
        <v>55</v>
      </c>
      <c r="C56" s="11">
        <v>64</v>
      </c>
      <c r="D56" s="11">
        <v>9600</v>
      </c>
      <c r="E56" s="21">
        <v>1.7970494694024248E-2</v>
      </c>
      <c r="I56" s="1"/>
      <c r="J56" s="1"/>
    </row>
    <row r="57" spans="1:10" ht="17.25" thickTop="1" thickBot="1" x14ac:dyDescent="0.3">
      <c r="A57" s="18" t="s">
        <v>56</v>
      </c>
      <c r="B57" s="18" t="s">
        <v>57</v>
      </c>
      <c r="C57" s="11">
        <v>52</v>
      </c>
      <c r="D57" s="11">
        <v>9464</v>
      </c>
      <c r="E57" s="21">
        <v>1.7715912685858905E-2</v>
      </c>
      <c r="I57" s="1"/>
      <c r="J57" s="1"/>
    </row>
    <row r="58" spans="1:10" ht="17.25" thickTop="1" thickBot="1" x14ac:dyDescent="0.3">
      <c r="A58" s="18" t="s">
        <v>58</v>
      </c>
      <c r="B58" s="18" t="s">
        <v>59</v>
      </c>
      <c r="C58" s="11">
        <v>55</v>
      </c>
      <c r="D58" s="11">
        <v>3660</v>
      </c>
      <c r="E58" s="21">
        <v>6.8512511020967452E-3</v>
      </c>
      <c r="I58" s="1"/>
      <c r="J58" s="1"/>
    </row>
    <row r="59" spans="1:10" ht="17.25" thickTop="1" thickBot="1" x14ac:dyDescent="0.3">
      <c r="A59" s="18" t="s">
        <v>42</v>
      </c>
      <c r="B59" s="18" t="s">
        <v>43</v>
      </c>
      <c r="C59" s="11">
        <v>2</v>
      </c>
      <c r="D59" s="11">
        <v>352</v>
      </c>
      <c r="E59" s="21">
        <v>6.5891813878088911E-4</v>
      </c>
      <c r="I59" s="1"/>
      <c r="J59" s="1"/>
    </row>
    <row r="60" spans="1:10" ht="17.25" thickTop="1" thickBot="1" x14ac:dyDescent="0.3">
      <c r="A60" s="25" t="s">
        <v>168</v>
      </c>
      <c r="B60" s="25"/>
      <c r="C60" s="11">
        <v>2637</v>
      </c>
      <c r="D60" s="11">
        <v>534209</v>
      </c>
      <c r="E60" s="18" t="s">
        <v>227</v>
      </c>
      <c r="I60" s="1"/>
      <c r="J60" s="1"/>
    </row>
    <row r="61" spans="1:10" ht="17.25" thickTop="1" thickBot="1" x14ac:dyDescent="0.3">
      <c r="A61" s="26" t="s">
        <v>324</v>
      </c>
      <c r="B61" s="26"/>
      <c r="C61" s="26"/>
      <c r="D61" s="26"/>
      <c r="E61" s="26"/>
      <c r="I61" s="1"/>
      <c r="J61" s="1"/>
    </row>
    <row r="62" spans="1:10" ht="17.25" thickTop="1" thickBot="1" x14ac:dyDescent="0.3">
      <c r="A62" s="18" t="s">
        <v>10</v>
      </c>
      <c r="B62" s="18" t="s">
        <v>11</v>
      </c>
      <c r="C62" s="11">
        <v>112</v>
      </c>
      <c r="D62" s="11">
        <v>16904</v>
      </c>
      <c r="E62" s="21">
        <v>0.2856853135034646</v>
      </c>
      <c r="I62" s="1"/>
      <c r="J62" s="1"/>
    </row>
    <row r="63" spans="1:10" ht="17.25" thickTop="1" thickBot="1" x14ac:dyDescent="0.3">
      <c r="A63" s="18" t="s">
        <v>6</v>
      </c>
      <c r="B63" s="18" t="s">
        <v>7</v>
      </c>
      <c r="C63" s="11">
        <v>95</v>
      </c>
      <c r="D63" s="11">
        <v>16275</v>
      </c>
      <c r="E63" s="21">
        <v>0.27505492648301505</v>
      </c>
      <c r="I63" s="1"/>
      <c r="J63" s="1"/>
    </row>
    <row r="64" spans="1:10" ht="17.25" thickTop="1" thickBot="1" x14ac:dyDescent="0.3">
      <c r="A64" s="18" t="s">
        <v>16</v>
      </c>
      <c r="B64" s="18" t="s">
        <v>17</v>
      </c>
      <c r="C64" s="11">
        <v>90</v>
      </c>
      <c r="D64" s="11">
        <v>14220</v>
      </c>
      <c r="E64" s="21">
        <v>0.24032448876119655</v>
      </c>
      <c r="I64" s="1"/>
      <c r="J64" s="1"/>
    </row>
    <row r="65" spans="1:10" ht="17.25" thickTop="1" thickBot="1" x14ac:dyDescent="0.3">
      <c r="A65" s="18" t="s">
        <v>24</v>
      </c>
      <c r="B65" s="18" t="s">
        <v>25</v>
      </c>
      <c r="C65" s="11">
        <v>63</v>
      </c>
      <c r="D65" s="11">
        <v>8061</v>
      </c>
      <c r="E65" s="21">
        <v>0.13623457833361502</v>
      </c>
      <c r="I65" s="1"/>
      <c r="J65" s="1"/>
    </row>
    <row r="66" spans="1:10" ht="17.25" thickTop="1" thickBot="1" x14ac:dyDescent="0.3">
      <c r="A66" s="18" t="s">
        <v>28</v>
      </c>
      <c r="B66" s="18" t="s">
        <v>29</v>
      </c>
      <c r="C66" s="11">
        <v>28</v>
      </c>
      <c r="D66" s="11">
        <v>3534</v>
      </c>
      <c r="E66" s="21">
        <v>5.9726212607740407E-2</v>
      </c>
      <c r="I66" s="1"/>
      <c r="J66" s="1"/>
    </row>
    <row r="67" spans="1:10" ht="17.25" thickTop="1" thickBot="1" x14ac:dyDescent="0.3">
      <c r="A67" s="18" t="s">
        <v>42</v>
      </c>
      <c r="B67" s="18" t="s">
        <v>43</v>
      </c>
      <c r="C67" s="11">
        <v>1</v>
      </c>
      <c r="D67" s="11">
        <v>176</v>
      </c>
      <c r="E67" s="21">
        <v>2.9744803109683963E-3</v>
      </c>
      <c r="I67" s="1"/>
      <c r="J67" s="1"/>
    </row>
    <row r="68" spans="1:10" ht="17.25" thickTop="1" thickBot="1" x14ac:dyDescent="0.3">
      <c r="A68" s="25" t="s">
        <v>168</v>
      </c>
      <c r="B68" s="25"/>
      <c r="C68" s="11">
        <v>389</v>
      </c>
      <c r="D68" s="11">
        <v>59170</v>
      </c>
      <c r="E68" s="18" t="s">
        <v>227</v>
      </c>
      <c r="I68" s="1"/>
      <c r="J68" s="1"/>
    </row>
    <row r="69" spans="1:10" ht="17.25" thickTop="1" thickBot="1" x14ac:dyDescent="0.3">
      <c r="A69" s="26" t="s">
        <v>325</v>
      </c>
      <c r="B69" s="26"/>
      <c r="C69" s="26"/>
      <c r="D69" s="26"/>
      <c r="E69" s="26"/>
      <c r="I69" s="1"/>
      <c r="J69" s="1"/>
    </row>
    <row r="70" spans="1:10" ht="17.25" thickTop="1" thickBot="1" x14ac:dyDescent="0.3">
      <c r="A70" s="18" t="s">
        <v>20</v>
      </c>
      <c r="B70" s="18" t="s">
        <v>21</v>
      </c>
      <c r="C70" s="11">
        <v>35</v>
      </c>
      <c r="D70" s="11">
        <v>8820</v>
      </c>
      <c r="E70" s="21">
        <v>0.53741165001218616</v>
      </c>
      <c r="I70" s="1"/>
      <c r="J70" s="1"/>
    </row>
    <row r="71" spans="1:10" ht="17.25" thickTop="1" thickBot="1" x14ac:dyDescent="0.3">
      <c r="A71" s="18" t="s">
        <v>8</v>
      </c>
      <c r="B71" s="18" t="s">
        <v>9</v>
      </c>
      <c r="C71" s="11">
        <v>25</v>
      </c>
      <c r="D71" s="11">
        <v>7151</v>
      </c>
      <c r="E71" s="21">
        <v>0.43571776748720448</v>
      </c>
      <c r="I71" s="1"/>
      <c r="J71" s="1"/>
    </row>
    <row r="72" spans="1:10" ht="17.25" thickTop="1" thickBot="1" x14ac:dyDescent="0.3">
      <c r="A72" s="18" t="s">
        <v>12</v>
      </c>
      <c r="B72" s="18" t="s">
        <v>13</v>
      </c>
      <c r="C72" s="11">
        <v>3</v>
      </c>
      <c r="D72" s="11">
        <v>441</v>
      </c>
      <c r="E72" s="21">
        <v>2.6870582500609311E-2</v>
      </c>
      <c r="I72" s="1"/>
      <c r="J72" s="1"/>
    </row>
    <row r="73" spans="1:10" ht="17.25" thickTop="1" thickBot="1" x14ac:dyDescent="0.3">
      <c r="A73" s="25" t="s">
        <v>168</v>
      </c>
      <c r="B73" s="25"/>
      <c r="C73" s="11">
        <v>63</v>
      </c>
      <c r="D73" s="11">
        <v>16412</v>
      </c>
      <c r="E73" s="18" t="s">
        <v>227</v>
      </c>
      <c r="I73" s="1"/>
      <c r="J73" s="1"/>
    </row>
    <row r="74" spans="1:10" ht="17.25" thickTop="1" thickBot="1" x14ac:dyDescent="0.3">
      <c r="A74" s="26" t="s">
        <v>326</v>
      </c>
      <c r="B74" s="26"/>
      <c r="C74" s="26"/>
      <c r="D74" s="26"/>
      <c r="E74" s="26"/>
      <c r="I74" s="1"/>
      <c r="J74" s="1"/>
    </row>
    <row r="75" spans="1:10" ht="17.25" thickTop="1" thickBot="1" x14ac:dyDescent="0.3">
      <c r="A75" s="18" t="s">
        <v>60</v>
      </c>
      <c r="B75" s="18" t="s">
        <v>61</v>
      </c>
      <c r="C75" s="11">
        <v>1169</v>
      </c>
      <c r="D75" s="11">
        <v>304634</v>
      </c>
      <c r="E75" s="21">
        <v>0.24750853508525336</v>
      </c>
      <c r="I75" s="1"/>
      <c r="J75" s="1"/>
    </row>
    <row r="76" spans="1:10" ht="17.25" thickTop="1" thickBot="1" x14ac:dyDescent="0.3">
      <c r="A76" s="18" t="s">
        <v>58</v>
      </c>
      <c r="B76" s="18" t="s">
        <v>59</v>
      </c>
      <c r="C76" s="11">
        <v>1165</v>
      </c>
      <c r="D76" s="11">
        <v>272316</v>
      </c>
      <c r="E76" s="21">
        <v>0.22125085919587392</v>
      </c>
      <c r="I76" s="1"/>
      <c r="J76" s="1"/>
    </row>
    <row r="77" spans="1:10" ht="17.25" thickTop="1" thickBot="1" x14ac:dyDescent="0.3">
      <c r="A77" s="18" t="s">
        <v>12</v>
      </c>
      <c r="B77" s="18" t="s">
        <v>13</v>
      </c>
      <c r="C77" s="11">
        <v>360</v>
      </c>
      <c r="D77" s="11">
        <v>103029</v>
      </c>
      <c r="E77" s="21">
        <v>8.3708833752301343E-2</v>
      </c>
      <c r="I77" s="1"/>
      <c r="J77" s="1"/>
    </row>
    <row r="78" spans="1:10" ht="17.25" thickTop="1" thickBot="1" x14ac:dyDescent="0.3">
      <c r="A78" s="18" t="s">
        <v>6</v>
      </c>
      <c r="B78" s="18" t="s">
        <v>7</v>
      </c>
      <c r="C78" s="11">
        <v>331</v>
      </c>
      <c r="D78" s="11">
        <v>86728</v>
      </c>
      <c r="E78" s="21">
        <v>7.0464623879389204E-2</v>
      </c>
      <c r="I78" s="1"/>
      <c r="J78" s="1"/>
    </row>
    <row r="79" spans="1:10" ht="17.25" thickTop="1" thickBot="1" x14ac:dyDescent="0.3">
      <c r="A79" s="18" t="s">
        <v>18</v>
      </c>
      <c r="B79" s="18" t="s">
        <v>19</v>
      </c>
      <c r="C79" s="11">
        <v>180</v>
      </c>
      <c r="D79" s="11">
        <v>66760</v>
      </c>
      <c r="E79" s="21">
        <v>5.4241055831888478E-2</v>
      </c>
      <c r="I79" s="1"/>
      <c r="J79" s="1"/>
    </row>
    <row r="80" spans="1:10" ht="17.25" thickTop="1" thickBot="1" x14ac:dyDescent="0.3">
      <c r="A80" s="18" t="s">
        <v>16</v>
      </c>
      <c r="B80" s="18" t="s">
        <v>17</v>
      </c>
      <c r="C80" s="11">
        <v>180</v>
      </c>
      <c r="D80" s="11">
        <v>56340</v>
      </c>
      <c r="E80" s="21">
        <v>4.5775031239793242E-2</v>
      </c>
      <c r="I80" s="1"/>
      <c r="J80" s="1"/>
    </row>
    <row r="81" spans="1:10" ht="17.25" thickTop="1" thickBot="1" x14ac:dyDescent="0.3">
      <c r="A81" s="18" t="s">
        <v>20</v>
      </c>
      <c r="B81" s="18" t="s">
        <v>21</v>
      </c>
      <c r="C81" s="11">
        <v>180</v>
      </c>
      <c r="D81" s="11">
        <v>55620</v>
      </c>
      <c r="E81" s="21">
        <v>4.5190046815003548E-2</v>
      </c>
      <c r="I81" s="1"/>
      <c r="J81" s="1"/>
    </row>
    <row r="82" spans="1:10" ht="17.25" thickTop="1" thickBot="1" x14ac:dyDescent="0.3">
      <c r="A82" s="18" t="s">
        <v>40</v>
      </c>
      <c r="B82" s="18" t="s">
        <v>41</v>
      </c>
      <c r="C82" s="11">
        <v>177</v>
      </c>
      <c r="D82" s="11">
        <v>48702</v>
      </c>
      <c r="E82" s="21">
        <v>3.9569321466815945E-2</v>
      </c>
      <c r="I82" s="1"/>
      <c r="J82" s="1"/>
    </row>
    <row r="83" spans="1:10" ht="17.25" thickTop="1" thickBot="1" x14ac:dyDescent="0.3">
      <c r="A83" s="18" t="s">
        <v>24</v>
      </c>
      <c r="B83" s="18" t="s">
        <v>25</v>
      </c>
      <c r="C83" s="11">
        <v>178</v>
      </c>
      <c r="D83" s="11">
        <v>32538</v>
      </c>
      <c r="E83" s="21">
        <v>2.6436421130287407E-2</v>
      </c>
      <c r="I83" s="1"/>
      <c r="J83" s="1"/>
    </row>
    <row r="84" spans="1:10" ht="17.25" thickTop="1" thickBot="1" x14ac:dyDescent="0.3">
      <c r="A84" s="18" t="s">
        <v>62</v>
      </c>
      <c r="B84" s="18" t="s">
        <v>63</v>
      </c>
      <c r="C84" s="11">
        <v>88</v>
      </c>
      <c r="D84" s="11">
        <v>29480</v>
      </c>
      <c r="E84" s="21">
        <v>2.395186228166675E-2</v>
      </c>
      <c r="I84" s="1"/>
      <c r="J84" s="1"/>
    </row>
    <row r="85" spans="1:10" ht="17.25" thickTop="1" thickBot="1" x14ac:dyDescent="0.3">
      <c r="A85" s="18" t="s">
        <v>30</v>
      </c>
      <c r="B85" s="18" t="s">
        <v>31</v>
      </c>
      <c r="C85" s="11">
        <v>90</v>
      </c>
      <c r="D85" s="11">
        <v>28836</v>
      </c>
      <c r="E85" s="21">
        <v>2.3428626212827083E-2</v>
      </c>
      <c r="I85" s="1"/>
      <c r="J85" s="1"/>
    </row>
    <row r="86" spans="1:10" ht="17.25" thickTop="1" thickBot="1" x14ac:dyDescent="0.3">
      <c r="A86" s="18" t="s">
        <v>10</v>
      </c>
      <c r="B86" s="18" t="s">
        <v>11</v>
      </c>
      <c r="C86" s="11">
        <v>90</v>
      </c>
      <c r="D86" s="11">
        <v>26699</v>
      </c>
      <c r="E86" s="21">
        <v>2.1692359940916572E-2</v>
      </c>
      <c r="I86" s="1"/>
      <c r="J86" s="1"/>
    </row>
    <row r="87" spans="1:10" ht="17.25" thickTop="1" thickBot="1" x14ac:dyDescent="0.3">
      <c r="A87" s="18" t="s">
        <v>34</v>
      </c>
      <c r="B87" s="18" t="s">
        <v>35</v>
      </c>
      <c r="C87" s="11">
        <v>90</v>
      </c>
      <c r="D87" s="11">
        <v>26460</v>
      </c>
      <c r="E87" s="21">
        <v>2.1498177611021105E-2</v>
      </c>
      <c r="I87" s="1"/>
      <c r="J87" s="1"/>
    </row>
    <row r="88" spans="1:10" ht="17.25" thickTop="1" thickBot="1" x14ac:dyDescent="0.3">
      <c r="A88" s="18" t="s">
        <v>68</v>
      </c>
      <c r="B88" s="18" t="s">
        <v>69</v>
      </c>
      <c r="C88" s="11">
        <v>90</v>
      </c>
      <c r="D88" s="11">
        <v>22230</v>
      </c>
      <c r="E88" s="21">
        <v>1.8061394115381678E-2</v>
      </c>
      <c r="I88" s="1"/>
      <c r="J88" s="1"/>
    </row>
    <row r="89" spans="1:10" ht="17.25" thickTop="1" thickBot="1" x14ac:dyDescent="0.3">
      <c r="A89" s="18" t="s">
        <v>70</v>
      </c>
      <c r="B89" s="18" t="s">
        <v>71</v>
      </c>
      <c r="C89" s="11">
        <v>83</v>
      </c>
      <c r="D89" s="11">
        <v>21331</v>
      </c>
      <c r="E89" s="21">
        <v>1.7330976062762328E-2</v>
      </c>
      <c r="I89" s="1"/>
      <c r="J89" s="1"/>
    </row>
    <row r="90" spans="1:10" ht="17.25" thickTop="1" thickBot="1" x14ac:dyDescent="0.3">
      <c r="A90" s="18" t="s">
        <v>50</v>
      </c>
      <c r="B90" s="18" t="s">
        <v>51</v>
      </c>
      <c r="C90" s="11">
        <v>89</v>
      </c>
      <c r="D90" s="11">
        <v>21271</v>
      </c>
      <c r="E90" s="21">
        <v>1.7282227360696522E-2</v>
      </c>
      <c r="I90" s="1"/>
      <c r="J90" s="1"/>
    </row>
    <row r="91" spans="1:10" ht="17.25" thickTop="1" thickBot="1" x14ac:dyDescent="0.3">
      <c r="A91" s="18" t="s">
        <v>64</v>
      </c>
      <c r="B91" s="18" t="s">
        <v>65</v>
      </c>
      <c r="C91" s="11">
        <v>90</v>
      </c>
      <c r="D91" s="11">
        <v>18000</v>
      </c>
      <c r="E91" s="21">
        <v>1.4624610619742249E-2</v>
      </c>
      <c r="I91" s="1"/>
      <c r="J91" s="1"/>
    </row>
    <row r="92" spans="1:10" ht="17.25" thickTop="1" thickBot="1" x14ac:dyDescent="0.3">
      <c r="A92" s="18" t="s">
        <v>66</v>
      </c>
      <c r="B92" s="18" t="s">
        <v>67</v>
      </c>
      <c r="C92" s="11">
        <v>44</v>
      </c>
      <c r="D92" s="11">
        <v>9828</v>
      </c>
      <c r="E92" s="21">
        <v>7.9850373983792675E-3</v>
      </c>
      <c r="I92" s="1"/>
      <c r="J92" s="1"/>
    </row>
    <row r="93" spans="1:10" ht="17.25" thickTop="1" thickBot="1" x14ac:dyDescent="0.3">
      <c r="A93" s="25" t="s">
        <v>168</v>
      </c>
      <c r="B93" s="25"/>
      <c r="C93" s="11">
        <v>4674</v>
      </c>
      <c r="D93" s="11">
        <v>1230802</v>
      </c>
      <c r="E93" s="18" t="s">
        <v>227</v>
      </c>
      <c r="I93" s="1"/>
      <c r="J93" s="1"/>
    </row>
    <row r="94" spans="1:10" ht="17.25" thickTop="1" thickBot="1" x14ac:dyDescent="0.3">
      <c r="A94" s="26" t="s">
        <v>170</v>
      </c>
      <c r="B94" s="26"/>
      <c r="C94" s="26"/>
      <c r="D94" s="26"/>
      <c r="E94" s="26"/>
      <c r="I94" s="1"/>
      <c r="J94" s="1"/>
    </row>
    <row r="95" spans="1:10" ht="17.25" thickTop="1" thickBot="1" x14ac:dyDescent="0.3">
      <c r="A95" s="18" t="s">
        <v>6</v>
      </c>
      <c r="B95" s="18" t="s">
        <v>7</v>
      </c>
      <c r="C95" s="11">
        <v>2</v>
      </c>
      <c r="D95" s="11">
        <v>354</v>
      </c>
      <c r="E95" s="21">
        <v>1</v>
      </c>
      <c r="I95" s="1"/>
      <c r="J95" s="1"/>
    </row>
    <row r="96" spans="1:10" ht="17.25" thickTop="1" thickBot="1" x14ac:dyDescent="0.3">
      <c r="A96" s="25" t="s">
        <v>168</v>
      </c>
      <c r="B96" s="25"/>
      <c r="C96" s="11">
        <v>2</v>
      </c>
      <c r="D96" s="11">
        <v>354</v>
      </c>
      <c r="E96" s="18" t="s">
        <v>227</v>
      </c>
      <c r="I96" s="1"/>
      <c r="J96" s="1"/>
    </row>
    <row r="97" spans="1:10" ht="17.25" thickTop="1" thickBot="1" x14ac:dyDescent="0.3">
      <c r="A97" s="26" t="s">
        <v>327</v>
      </c>
      <c r="B97" s="26"/>
      <c r="C97" s="26"/>
      <c r="D97" s="26"/>
      <c r="E97" s="26"/>
      <c r="I97" s="1"/>
      <c r="J97" s="1"/>
    </row>
    <row r="98" spans="1:10" ht="17.25" thickTop="1" thickBot="1" x14ac:dyDescent="0.3">
      <c r="A98" s="18" t="s">
        <v>6</v>
      </c>
      <c r="B98" s="18" t="s">
        <v>7</v>
      </c>
      <c r="C98" s="11">
        <v>2</v>
      </c>
      <c r="D98" s="11">
        <v>354</v>
      </c>
      <c r="E98" s="21">
        <v>1</v>
      </c>
      <c r="I98" s="1"/>
      <c r="J98" s="1"/>
    </row>
    <row r="99" spans="1:10" ht="17.25" thickTop="1" thickBot="1" x14ac:dyDescent="0.3">
      <c r="A99" s="25" t="s">
        <v>168</v>
      </c>
      <c r="B99" s="25"/>
      <c r="C99" s="11">
        <v>2</v>
      </c>
      <c r="D99" s="11">
        <v>354</v>
      </c>
      <c r="E99" s="18" t="s">
        <v>227</v>
      </c>
      <c r="I99" s="1"/>
      <c r="J99" s="1"/>
    </row>
    <row r="100" spans="1:10" ht="17.25" thickTop="1" thickBot="1" x14ac:dyDescent="0.3">
      <c r="A100" s="26" t="s">
        <v>171</v>
      </c>
      <c r="B100" s="26"/>
      <c r="C100" s="26"/>
      <c r="D100" s="26"/>
      <c r="E100" s="26"/>
      <c r="I100" s="1"/>
      <c r="J100" s="1"/>
    </row>
    <row r="101" spans="1:10" ht="17.25" thickTop="1" thickBot="1" x14ac:dyDescent="0.3">
      <c r="A101" s="18" t="s">
        <v>28</v>
      </c>
      <c r="B101" s="18" t="s">
        <v>29</v>
      </c>
      <c r="C101" s="11">
        <v>1</v>
      </c>
      <c r="D101" s="11">
        <v>155</v>
      </c>
      <c r="E101" s="21">
        <v>1</v>
      </c>
      <c r="I101" s="1"/>
      <c r="J101" s="1"/>
    </row>
    <row r="102" spans="1:10" ht="17.25" thickTop="1" thickBot="1" x14ac:dyDescent="0.3">
      <c r="A102" s="25" t="s">
        <v>168</v>
      </c>
      <c r="B102" s="25"/>
      <c r="C102" s="11">
        <v>1</v>
      </c>
      <c r="D102" s="11">
        <v>155</v>
      </c>
      <c r="E102" s="18" t="s">
        <v>227</v>
      </c>
      <c r="I102" s="1"/>
      <c r="J102" s="1"/>
    </row>
    <row r="103" spans="1:10" ht="17.25" thickTop="1" thickBot="1" x14ac:dyDescent="0.3">
      <c r="A103" s="26" t="s">
        <v>172</v>
      </c>
      <c r="B103" s="26"/>
      <c r="C103" s="26"/>
      <c r="D103" s="26"/>
      <c r="E103" s="26"/>
      <c r="I103" s="1"/>
      <c r="J103" s="1"/>
    </row>
    <row r="104" spans="1:10" ht="17.25" thickTop="1" thickBot="1" x14ac:dyDescent="0.3">
      <c r="A104" s="18" t="s">
        <v>12</v>
      </c>
      <c r="B104" s="18" t="s">
        <v>13</v>
      </c>
      <c r="C104" s="11">
        <v>90</v>
      </c>
      <c r="D104" s="11">
        <v>14514</v>
      </c>
      <c r="E104" s="21">
        <v>0.49777076617051924</v>
      </c>
      <c r="I104" s="1"/>
      <c r="J104" s="1"/>
    </row>
    <row r="105" spans="1:10" ht="17.25" thickTop="1" thickBot="1" x14ac:dyDescent="0.3">
      <c r="A105" s="18" t="s">
        <v>10</v>
      </c>
      <c r="B105" s="18" t="s">
        <v>11</v>
      </c>
      <c r="C105" s="11">
        <v>34</v>
      </c>
      <c r="D105" s="11">
        <v>4148</v>
      </c>
      <c r="E105" s="21">
        <v>0.14225941422594143</v>
      </c>
      <c r="I105" s="1"/>
      <c r="J105" s="1"/>
    </row>
    <row r="106" spans="1:10" ht="17.25" thickTop="1" thickBot="1" x14ac:dyDescent="0.3">
      <c r="A106" s="18" t="s">
        <v>14</v>
      </c>
      <c r="B106" s="18" t="s">
        <v>15</v>
      </c>
      <c r="C106" s="11">
        <v>25</v>
      </c>
      <c r="D106" s="11">
        <v>3776</v>
      </c>
      <c r="E106" s="21">
        <v>0.12950133754029769</v>
      </c>
      <c r="I106" s="1"/>
      <c r="J106" s="1"/>
    </row>
    <row r="107" spans="1:10" ht="17.25" thickTop="1" thickBot="1" x14ac:dyDescent="0.3">
      <c r="A107" s="18" t="s">
        <v>20</v>
      </c>
      <c r="B107" s="18" t="s">
        <v>21</v>
      </c>
      <c r="C107" s="11">
        <v>23</v>
      </c>
      <c r="D107" s="11">
        <v>3496</v>
      </c>
      <c r="E107" s="21">
        <v>0.11989848412099595</v>
      </c>
      <c r="I107" s="1"/>
      <c r="J107" s="1"/>
    </row>
    <row r="108" spans="1:10" ht="17.25" thickTop="1" thickBot="1" x14ac:dyDescent="0.3">
      <c r="A108" s="18" t="s">
        <v>28</v>
      </c>
      <c r="B108" s="18" t="s">
        <v>29</v>
      </c>
      <c r="C108" s="11">
        <v>26</v>
      </c>
      <c r="D108" s="11">
        <v>3224</v>
      </c>
      <c r="E108" s="21">
        <v>0.1105699979422457</v>
      </c>
      <c r="I108" s="1"/>
      <c r="J108" s="1"/>
    </row>
    <row r="109" spans="1:10" ht="17.25" thickTop="1" thickBot="1" x14ac:dyDescent="0.3">
      <c r="A109" s="25" t="s">
        <v>168</v>
      </c>
      <c r="B109" s="25"/>
      <c r="C109" s="11">
        <v>198</v>
      </c>
      <c r="D109" s="11">
        <v>29158</v>
      </c>
      <c r="E109" s="18" t="s">
        <v>227</v>
      </c>
      <c r="I109" s="1"/>
      <c r="J109" s="1"/>
    </row>
    <row r="110" spans="1:10" ht="17.25" thickTop="1" thickBot="1" x14ac:dyDescent="0.3">
      <c r="A110" s="26" t="s">
        <v>173</v>
      </c>
      <c r="B110" s="26"/>
      <c r="C110" s="26"/>
      <c r="D110" s="26"/>
      <c r="E110" s="26"/>
      <c r="I110" s="1"/>
      <c r="J110" s="1"/>
    </row>
    <row r="111" spans="1:10" ht="17.25" thickTop="1" thickBot="1" x14ac:dyDescent="0.3">
      <c r="A111" s="18" t="s">
        <v>12</v>
      </c>
      <c r="B111" s="18" t="s">
        <v>13</v>
      </c>
      <c r="C111" s="11">
        <v>800</v>
      </c>
      <c r="D111" s="11">
        <v>195626</v>
      </c>
      <c r="E111" s="21">
        <v>0.10078790623436669</v>
      </c>
      <c r="I111" s="1"/>
      <c r="J111" s="1"/>
    </row>
    <row r="112" spans="1:10" ht="17.25" thickTop="1" thickBot="1" x14ac:dyDescent="0.3">
      <c r="A112" s="18" t="s">
        <v>60</v>
      </c>
      <c r="B112" s="18" t="s">
        <v>61</v>
      </c>
      <c r="C112" s="11">
        <v>721</v>
      </c>
      <c r="D112" s="11">
        <v>145077</v>
      </c>
      <c r="E112" s="21">
        <v>7.4744701996479077E-2</v>
      </c>
      <c r="I112" s="1"/>
      <c r="J112" s="1"/>
    </row>
    <row r="113" spans="1:10" ht="17.25" thickTop="1" thickBot="1" x14ac:dyDescent="0.3">
      <c r="A113" s="18" t="s">
        <v>6</v>
      </c>
      <c r="B113" s="18" t="s">
        <v>7</v>
      </c>
      <c r="C113" s="11">
        <v>720</v>
      </c>
      <c r="D113" s="11">
        <v>144661</v>
      </c>
      <c r="E113" s="21">
        <v>7.4530375838435178E-2</v>
      </c>
      <c r="I113" s="1"/>
      <c r="J113" s="1"/>
    </row>
    <row r="114" spans="1:10" ht="17.25" thickTop="1" thickBot="1" x14ac:dyDescent="0.3">
      <c r="A114" s="18" t="s">
        <v>18</v>
      </c>
      <c r="B114" s="18" t="s">
        <v>19</v>
      </c>
      <c r="C114" s="11">
        <v>359</v>
      </c>
      <c r="D114" s="11">
        <v>126987</v>
      </c>
      <c r="E114" s="21">
        <v>6.542460536423339E-2</v>
      </c>
      <c r="I114" s="1"/>
      <c r="J114" s="1"/>
    </row>
    <row r="115" spans="1:10" ht="17.25" thickTop="1" thickBot="1" x14ac:dyDescent="0.3">
      <c r="A115" s="18" t="s">
        <v>58</v>
      </c>
      <c r="B115" s="18" t="s">
        <v>59</v>
      </c>
      <c r="C115" s="11">
        <v>704</v>
      </c>
      <c r="D115" s="11">
        <v>120870</v>
      </c>
      <c r="E115" s="21">
        <v>6.2273083468188793E-2</v>
      </c>
      <c r="I115" s="1"/>
      <c r="J115" s="1"/>
    </row>
    <row r="116" spans="1:10" ht="17.25" thickTop="1" thickBot="1" x14ac:dyDescent="0.3">
      <c r="A116" s="18" t="s">
        <v>16</v>
      </c>
      <c r="B116" s="18" t="s">
        <v>17</v>
      </c>
      <c r="C116" s="11">
        <v>284</v>
      </c>
      <c r="D116" s="11">
        <v>91092</v>
      </c>
      <c r="E116" s="21">
        <v>4.693124612628654E-2</v>
      </c>
      <c r="I116" s="1"/>
      <c r="J116" s="1"/>
    </row>
    <row r="117" spans="1:10" ht="17.25" thickTop="1" thickBot="1" x14ac:dyDescent="0.3">
      <c r="A117" s="18" t="s">
        <v>82</v>
      </c>
      <c r="B117" s="18" t="s">
        <v>83</v>
      </c>
      <c r="C117" s="11">
        <v>515</v>
      </c>
      <c r="D117" s="11">
        <v>77250</v>
      </c>
      <c r="E117" s="21">
        <v>3.9799749300219942E-2</v>
      </c>
      <c r="I117" s="1"/>
      <c r="J117" s="1"/>
    </row>
    <row r="118" spans="1:10" ht="17.25" thickTop="1" thickBot="1" x14ac:dyDescent="0.3">
      <c r="A118" s="18" t="s">
        <v>30</v>
      </c>
      <c r="B118" s="18" t="s">
        <v>31</v>
      </c>
      <c r="C118" s="11">
        <v>219</v>
      </c>
      <c r="D118" s="11">
        <v>72298</v>
      </c>
      <c r="E118" s="21">
        <v>3.7248443688120407E-2</v>
      </c>
      <c r="I118" s="1"/>
      <c r="J118" s="1"/>
    </row>
    <row r="119" spans="1:10" ht="17.25" thickTop="1" thickBot="1" x14ac:dyDescent="0.3">
      <c r="A119" s="18" t="s">
        <v>50</v>
      </c>
      <c r="B119" s="18" t="s">
        <v>51</v>
      </c>
      <c r="C119" s="11">
        <v>302</v>
      </c>
      <c r="D119" s="11">
        <v>70708</v>
      </c>
      <c r="E119" s="21">
        <v>3.6429264382135298E-2</v>
      </c>
      <c r="I119" s="1"/>
      <c r="J119" s="1"/>
    </row>
    <row r="120" spans="1:10" ht="17.25" thickTop="1" thickBot="1" x14ac:dyDescent="0.3">
      <c r="A120" s="18" t="s">
        <v>10</v>
      </c>
      <c r="B120" s="18" t="s">
        <v>11</v>
      </c>
      <c r="C120" s="11">
        <v>378</v>
      </c>
      <c r="D120" s="11">
        <v>65552</v>
      </c>
      <c r="E120" s="21">
        <v>3.3772856519456537E-2</v>
      </c>
      <c r="I120" s="1"/>
      <c r="J120" s="1"/>
    </row>
    <row r="121" spans="1:10" ht="17.25" thickTop="1" thickBot="1" x14ac:dyDescent="0.3">
      <c r="A121" s="18" t="s">
        <v>24</v>
      </c>
      <c r="B121" s="18" t="s">
        <v>25</v>
      </c>
      <c r="C121" s="11">
        <v>356</v>
      </c>
      <c r="D121" s="11">
        <v>60936</v>
      </c>
      <c r="E121" s="21">
        <v>3.1394660496546309E-2</v>
      </c>
      <c r="I121" s="1"/>
      <c r="J121" s="1"/>
    </row>
    <row r="122" spans="1:10" ht="17.25" thickTop="1" thickBot="1" x14ac:dyDescent="0.3">
      <c r="A122" s="18" t="s">
        <v>76</v>
      </c>
      <c r="B122" s="18" t="s">
        <v>77</v>
      </c>
      <c r="C122" s="11">
        <v>165</v>
      </c>
      <c r="D122" s="11">
        <v>49995</v>
      </c>
      <c r="E122" s="21">
        <v>2.5757779498569527E-2</v>
      </c>
      <c r="I122" s="1"/>
      <c r="J122" s="1"/>
    </row>
    <row r="123" spans="1:10" ht="17.25" thickTop="1" thickBot="1" x14ac:dyDescent="0.3">
      <c r="A123" s="18" t="s">
        <v>28</v>
      </c>
      <c r="B123" s="18" t="s">
        <v>29</v>
      </c>
      <c r="C123" s="11">
        <v>271</v>
      </c>
      <c r="D123" s="11">
        <v>47619</v>
      </c>
      <c r="E123" s="21">
        <v>2.4533647403588005E-2</v>
      </c>
      <c r="I123" s="1"/>
      <c r="J123" s="1"/>
    </row>
    <row r="124" spans="1:10" ht="17.25" thickTop="1" thickBot="1" x14ac:dyDescent="0.3">
      <c r="A124" s="18" t="s">
        <v>78</v>
      </c>
      <c r="B124" s="18" t="s">
        <v>79</v>
      </c>
      <c r="C124" s="11">
        <v>231</v>
      </c>
      <c r="D124" s="11">
        <v>41580</v>
      </c>
      <c r="E124" s="21">
        <v>2.1422311662176636E-2</v>
      </c>
      <c r="I124" s="1"/>
      <c r="J124" s="1"/>
    </row>
    <row r="125" spans="1:10" ht="17.25" thickTop="1" thickBot="1" x14ac:dyDescent="0.3">
      <c r="A125" s="18" t="s">
        <v>56</v>
      </c>
      <c r="B125" s="18" t="s">
        <v>57</v>
      </c>
      <c r="C125" s="11">
        <v>180</v>
      </c>
      <c r="D125" s="11">
        <v>40583</v>
      </c>
      <c r="E125" s="21">
        <v>2.0908650172826226E-2</v>
      </c>
      <c r="I125" s="1"/>
      <c r="J125" s="1"/>
    </row>
    <row r="126" spans="1:10" ht="17.25" thickTop="1" thickBot="1" x14ac:dyDescent="0.3">
      <c r="A126" s="18" t="s">
        <v>40</v>
      </c>
      <c r="B126" s="18" t="s">
        <v>41</v>
      </c>
      <c r="C126" s="11">
        <v>142</v>
      </c>
      <c r="D126" s="11">
        <v>40470</v>
      </c>
      <c r="E126" s="21">
        <v>2.0850431769319108E-2</v>
      </c>
      <c r="I126" s="1"/>
      <c r="J126" s="1"/>
    </row>
    <row r="127" spans="1:10" ht="17.25" thickTop="1" thickBot="1" x14ac:dyDescent="0.3">
      <c r="A127" s="18" t="s">
        <v>52</v>
      </c>
      <c r="B127" s="18" t="s">
        <v>53</v>
      </c>
      <c r="C127" s="11">
        <v>219</v>
      </c>
      <c r="D127" s="11">
        <v>40284</v>
      </c>
      <c r="E127" s="21">
        <v>2.0754603246732169E-2</v>
      </c>
      <c r="I127" s="1"/>
      <c r="J127" s="1"/>
    </row>
    <row r="128" spans="1:10" ht="17.25" thickTop="1" thickBot="1" x14ac:dyDescent="0.3">
      <c r="A128" s="18" t="s">
        <v>80</v>
      </c>
      <c r="B128" s="18" t="s">
        <v>81</v>
      </c>
      <c r="C128" s="11">
        <v>90</v>
      </c>
      <c r="D128" s="11">
        <v>31860</v>
      </c>
      <c r="E128" s="21">
        <v>1.6414498546343137E-2</v>
      </c>
      <c r="I128" s="1"/>
      <c r="J128" s="1"/>
    </row>
    <row r="129" spans="1:10" ht="17.25" thickTop="1" thickBot="1" x14ac:dyDescent="0.3">
      <c r="A129" s="18" t="s">
        <v>84</v>
      </c>
      <c r="B129" s="18" t="s">
        <v>85</v>
      </c>
      <c r="C129" s="11">
        <v>90</v>
      </c>
      <c r="D129" s="11">
        <v>30653</v>
      </c>
      <c r="E129" s="21">
        <v>1.579264356374941E-2</v>
      </c>
      <c r="I129" s="1"/>
      <c r="J129" s="1"/>
    </row>
    <row r="130" spans="1:10" ht="17.25" thickTop="1" thickBot="1" x14ac:dyDescent="0.3">
      <c r="A130" s="18" t="s">
        <v>72</v>
      </c>
      <c r="B130" s="18" t="s">
        <v>73</v>
      </c>
      <c r="C130" s="11">
        <v>115</v>
      </c>
      <c r="D130" s="11">
        <v>29470</v>
      </c>
      <c r="E130" s="21">
        <v>1.5183153551812061E-2</v>
      </c>
      <c r="I130" s="1"/>
      <c r="J130" s="1"/>
    </row>
    <row r="131" spans="1:10" ht="17.25" thickTop="1" thickBot="1" x14ac:dyDescent="0.3">
      <c r="A131" s="18" t="s">
        <v>46</v>
      </c>
      <c r="B131" s="18" t="s">
        <v>47</v>
      </c>
      <c r="C131" s="11">
        <v>180</v>
      </c>
      <c r="D131" s="11">
        <v>29160</v>
      </c>
      <c r="E131" s="21">
        <v>1.5023439347500498E-2</v>
      </c>
      <c r="I131" s="1"/>
      <c r="J131" s="1"/>
    </row>
    <row r="132" spans="1:10" ht="17.25" thickTop="1" thickBot="1" x14ac:dyDescent="0.3">
      <c r="A132" s="18" t="s">
        <v>14</v>
      </c>
      <c r="B132" s="18" t="s">
        <v>15</v>
      </c>
      <c r="C132" s="11">
        <v>184</v>
      </c>
      <c r="D132" s="11">
        <v>28089</v>
      </c>
      <c r="E132" s="21">
        <v>1.4471652531959586E-2</v>
      </c>
      <c r="I132" s="1"/>
      <c r="J132" s="1"/>
    </row>
    <row r="133" spans="1:10" ht="17.25" thickTop="1" thickBot="1" x14ac:dyDescent="0.3">
      <c r="A133" s="18" t="s">
        <v>86</v>
      </c>
      <c r="B133" s="18" t="s">
        <v>87</v>
      </c>
      <c r="C133" s="11">
        <v>79</v>
      </c>
      <c r="D133" s="11">
        <v>27808</v>
      </c>
      <c r="E133" s="21">
        <v>1.4326879333857814E-2</v>
      </c>
      <c r="I133" s="1"/>
      <c r="J133" s="1"/>
    </row>
    <row r="134" spans="1:10" ht="17.25" thickTop="1" thickBot="1" x14ac:dyDescent="0.3">
      <c r="A134" s="18" t="s">
        <v>54</v>
      </c>
      <c r="B134" s="18" t="s">
        <v>55</v>
      </c>
      <c r="C134" s="11">
        <v>90</v>
      </c>
      <c r="D134" s="11">
        <v>27180</v>
      </c>
      <c r="E134" s="21">
        <v>1.400332926834923E-2</v>
      </c>
      <c r="I134" s="1"/>
      <c r="J134" s="1"/>
    </row>
    <row r="135" spans="1:10" ht="17.25" thickTop="1" thickBot="1" x14ac:dyDescent="0.3">
      <c r="A135" s="18" t="s">
        <v>34</v>
      </c>
      <c r="B135" s="18" t="s">
        <v>35</v>
      </c>
      <c r="C135" s="11">
        <v>92</v>
      </c>
      <c r="D135" s="11">
        <v>26964</v>
      </c>
      <c r="E135" s="21">
        <v>1.3892044532441819E-2</v>
      </c>
      <c r="I135" s="1"/>
      <c r="J135" s="1"/>
    </row>
    <row r="136" spans="1:10" ht="17.25" thickTop="1" thickBot="1" x14ac:dyDescent="0.3">
      <c r="A136" s="18" t="s">
        <v>38</v>
      </c>
      <c r="B136" s="18" t="s">
        <v>39</v>
      </c>
      <c r="C136" s="11">
        <v>180</v>
      </c>
      <c r="D136" s="11">
        <v>26900</v>
      </c>
      <c r="E136" s="21">
        <v>1.3859071277358142E-2</v>
      </c>
      <c r="I136" s="1"/>
      <c r="J136" s="1"/>
    </row>
    <row r="137" spans="1:10" ht="17.25" thickTop="1" thickBot="1" x14ac:dyDescent="0.3">
      <c r="A137" s="18" t="s">
        <v>92</v>
      </c>
      <c r="B137" s="18" t="s">
        <v>93</v>
      </c>
      <c r="C137" s="11">
        <v>83</v>
      </c>
      <c r="D137" s="11">
        <v>25646</v>
      </c>
      <c r="E137" s="21">
        <v>1.3213001560562338E-2</v>
      </c>
      <c r="I137" s="1"/>
      <c r="J137" s="1"/>
    </row>
    <row r="138" spans="1:10" ht="17.25" thickTop="1" thickBot="1" x14ac:dyDescent="0.3">
      <c r="A138" s="18" t="s">
        <v>88</v>
      </c>
      <c r="B138" s="18" t="s">
        <v>89</v>
      </c>
      <c r="C138" s="11">
        <v>89</v>
      </c>
      <c r="D138" s="11">
        <v>24196</v>
      </c>
      <c r="E138" s="21">
        <v>1.2465951250072773E-2</v>
      </c>
      <c r="I138" s="1"/>
      <c r="J138" s="1"/>
    </row>
    <row r="139" spans="1:10" ht="17.25" thickTop="1" thickBot="1" x14ac:dyDescent="0.3">
      <c r="A139" s="18" t="s">
        <v>20</v>
      </c>
      <c r="B139" s="18" t="s">
        <v>21</v>
      </c>
      <c r="C139" s="11">
        <v>90</v>
      </c>
      <c r="D139" s="11">
        <v>23004</v>
      </c>
      <c r="E139" s="21">
        <v>1.1851824374139282E-2</v>
      </c>
      <c r="I139" s="1"/>
      <c r="J139" s="1"/>
    </row>
    <row r="140" spans="1:10" ht="17.25" thickTop="1" thickBot="1" x14ac:dyDescent="0.3">
      <c r="A140" s="18" t="s">
        <v>70</v>
      </c>
      <c r="B140" s="18" t="s">
        <v>71</v>
      </c>
      <c r="C140" s="11">
        <v>89</v>
      </c>
      <c r="D140" s="11">
        <v>22803</v>
      </c>
      <c r="E140" s="21">
        <v>1.1748267744892108E-2</v>
      </c>
      <c r="I140" s="1"/>
      <c r="J140" s="1"/>
    </row>
    <row r="141" spans="1:10" ht="17.25" thickTop="1" thickBot="1" x14ac:dyDescent="0.3">
      <c r="A141" s="18" t="s">
        <v>62</v>
      </c>
      <c r="B141" s="18" t="s">
        <v>63</v>
      </c>
      <c r="C141" s="11">
        <v>51</v>
      </c>
      <c r="D141" s="11">
        <v>17085</v>
      </c>
      <c r="E141" s="21">
        <v>8.8023134860098079E-3</v>
      </c>
      <c r="I141" s="1"/>
      <c r="J141" s="1"/>
    </row>
    <row r="142" spans="1:10" ht="17.25" thickTop="1" thickBot="1" x14ac:dyDescent="0.3">
      <c r="A142" s="18" t="s">
        <v>94</v>
      </c>
      <c r="B142" s="18" t="s">
        <v>95</v>
      </c>
      <c r="C142" s="11">
        <v>64</v>
      </c>
      <c r="D142" s="11">
        <v>16990</v>
      </c>
      <c r="E142" s="21">
        <v>8.7533688104949742E-3</v>
      </c>
      <c r="I142" s="1"/>
      <c r="J142" s="1"/>
    </row>
    <row r="143" spans="1:10" ht="17.25" thickTop="1" thickBot="1" x14ac:dyDescent="0.3">
      <c r="A143" s="18" t="s">
        <v>90</v>
      </c>
      <c r="B143" s="18" t="s">
        <v>91</v>
      </c>
      <c r="C143" s="11">
        <v>64</v>
      </c>
      <c r="D143" s="11">
        <v>16819</v>
      </c>
      <c r="E143" s="21">
        <v>8.6652683945682742E-3</v>
      </c>
      <c r="I143" s="1"/>
      <c r="J143" s="1"/>
    </row>
    <row r="144" spans="1:10" ht="17.25" thickTop="1" thickBot="1" x14ac:dyDescent="0.3">
      <c r="A144" s="18" t="s">
        <v>8</v>
      </c>
      <c r="B144" s="18" t="s">
        <v>9</v>
      </c>
      <c r="C144" s="11">
        <v>91</v>
      </c>
      <c r="D144" s="11">
        <v>15954</v>
      </c>
      <c r="E144" s="21">
        <v>8.2196142438279475E-3</v>
      </c>
      <c r="I144" s="1"/>
      <c r="J144" s="1"/>
    </row>
    <row r="145" spans="1:10" ht="17.25" thickTop="1" thickBot="1" x14ac:dyDescent="0.3">
      <c r="A145" s="18" t="s">
        <v>96</v>
      </c>
      <c r="B145" s="18" t="s">
        <v>97</v>
      </c>
      <c r="C145" s="11">
        <v>64</v>
      </c>
      <c r="D145" s="11">
        <v>14272</v>
      </c>
      <c r="E145" s="21">
        <v>7.3530358836600522E-3</v>
      </c>
      <c r="I145" s="1"/>
      <c r="J145" s="1"/>
    </row>
    <row r="146" spans="1:10" ht="17.25" thickTop="1" thickBot="1" x14ac:dyDescent="0.3">
      <c r="A146" s="18" t="s">
        <v>64</v>
      </c>
      <c r="B146" s="18" t="s">
        <v>65</v>
      </c>
      <c r="C146" s="11">
        <v>79</v>
      </c>
      <c r="D146" s="11">
        <v>12956</v>
      </c>
      <c r="E146" s="21">
        <v>6.6750233260019359E-3</v>
      </c>
      <c r="I146" s="1"/>
      <c r="J146" s="1"/>
    </row>
    <row r="147" spans="1:10" ht="17.25" thickTop="1" thickBot="1" x14ac:dyDescent="0.3">
      <c r="A147" s="18" t="s">
        <v>98</v>
      </c>
      <c r="B147" s="18" t="s">
        <v>99</v>
      </c>
      <c r="C147" s="11">
        <v>72</v>
      </c>
      <c r="D147" s="11">
        <v>11532</v>
      </c>
      <c r="E147" s="21">
        <v>5.941368400390115E-3</v>
      </c>
      <c r="I147" s="1"/>
      <c r="J147" s="1"/>
    </row>
    <row r="148" spans="1:10" ht="17.25" thickTop="1" thickBot="1" x14ac:dyDescent="0.3">
      <c r="A148" s="18" t="s">
        <v>100</v>
      </c>
      <c r="B148" s="18" t="s">
        <v>101</v>
      </c>
      <c r="C148" s="11">
        <v>38</v>
      </c>
      <c r="D148" s="11">
        <v>9772</v>
      </c>
      <c r="E148" s="21">
        <v>5.034603885588987E-3</v>
      </c>
      <c r="I148" s="1"/>
      <c r="J148" s="1"/>
    </row>
    <row r="149" spans="1:10" ht="17.25" thickTop="1" thickBot="1" x14ac:dyDescent="0.3">
      <c r="A149" s="18" t="s">
        <v>102</v>
      </c>
      <c r="B149" s="18" t="s">
        <v>103</v>
      </c>
      <c r="C149" s="11">
        <v>38</v>
      </c>
      <c r="D149" s="11">
        <v>8892</v>
      </c>
      <c r="E149" s="21">
        <v>4.5812216281884239E-3</v>
      </c>
      <c r="I149" s="1"/>
      <c r="J149" s="1"/>
    </row>
    <row r="150" spans="1:10" ht="17.25" thickTop="1" thickBot="1" x14ac:dyDescent="0.3">
      <c r="A150" s="18" t="s">
        <v>104</v>
      </c>
      <c r="B150" s="18" t="s">
        <v>105</v>
      </c>
      <c r="C150" s="11">
        <v>32</v>
      </c>
      <c r="D150" s="11">
        <v>8512</v>
      </c>
      <c r="E150" s="21">
        <v>4.385442926129089E-3</v>
      </c>
      <c r="I150" s="1"/>
      <c r="J150" s="1"/>
    </row>
    <row r="151" spans="1:10" ht="17.25" thickTop="1" thickBot="1" x14ac:dyDescent="0.3">
      <c r="A151" s="18" t="s">
        <v>106</v>
      </c>
      <c r="B151" s="18" t="s">
        <v>107</v>
      </c>
      <c r="C151" s="11">
        <v>39</v>
      </c>
      <c r="D151" s="11">
        <v>7020</v>
      </c>
      <c r="E151" s="21">
        <v>3.6167539169908607E-3</v>
      </c>
      <c r="I151" s="1"/>
      <c r="J151" s="1"/>
    </row>
    <row r="152" spans="1:10" ht="17.25" thickTop="1" thickBot="1" x14ac:dyDescent="0.3">
      <c r="A152" s="18" t="s">
        <v>110</v>
      </c>
      <c r="B152" s="18" t="s">
        <v>111</v>
      </c>
      <c r="C152" s="11">
        <v>26</v>
      </c>
      <c r="D152" s="11">
        <v>6968</v>
      </c>
      <c r="E152" s="21">
        <v>3.589963147235373E-3</v>
      </c>
      <c r="I152" s="1"/>
      <c r="J152" s="1"/>
    </row>
    <row r="153" spans="1:10" ht="17.25" thickTop="1" thickBot="1" x14ac:dyDescent="0.3">
      <c r="A153" s="18" t="s">
        <v>42</v>
      </c>
      <c r="B153" s="18" t="s">
        <v>43</v>
      </c>
      <c r="C153" s="11">
        <v>52</v>
      </c>
      <c r="D153" s="11">
        <v>5886</v>
      </c>
      <c r="E153" s="21">
        <v>3.0325090534769525E-3</v>
      </c>
      <c r="I153" s="1"/>
      <c r="J153" s="1"/>
    </row>
    <row r="154" spans="1:10" ht="17.25" thickTop="1" thickBot="1" x14ac:dyDescent="0.3">
      <c r="A154" s="18" t="s">
        <v>108</v>
      </c>
      <c r="B154" s="18" t="s">
        <v>109</v>
      </c>
      <c r="C154" s="11">
        <v>18</v>
      </c>
      <c r="D154" s="11">
        <v>2988</v>
      </c>
      <c r="E154" s="21">
        <v>1.5394388467191869E-3</v>
      </c>
      <c r="I154" s="1"/>
      <c r="J154" s="1"/>
    </row>
    <row r="155" spans="1:10" ht="17.25" thickTop="1" thickBot="1" x14ac:dyDescent="0.3">
      <c r="A155" s="25" t="s">
        <v>168</v>
      </c>
      <c r="B155" s="25"/>
      <c r="C155" s="11">
        <v>8745</v>
      </c>
      <c r="D155" s="11">
        <v>1940967</v>
      </c>
      <c r="E155" s="18" t="s">
        <v>227</v>
      </c>
      <c r="I155" s="1"/>
      <c r="J155" s="1"/>
    </row>
    <row r="156" spans="1:10" ht="17.25" thickTop="1" thickBot="1" x14ac:dyDescent="0.3">
      <c r="A156" s="26" t="s">
        <v>299</v>
      </c>
      <c r="B156" s="26"/>
      <c r="C156" s="26"/>
      <c r="D156" s="26"/>
      <c r="E156" s="26"/>
      <c r="I156" s="1"/>
      <c r="J156" s="1"/>
    </row>
    <row r="157" spans="1:10" ht="17.25" thickTop="1" thickBot="1" x14ac:dyDescent="0.3">
      <c r="A157" s="18" t="s">
        <v>116</v>
      </c>
      <c r="B157" s="18" t="s">
        <v>117</v>
      </c>
      <c r="C157" s="11">
        <v>178</v>
      </c>
      <c r="D157" s="11">
        <v>25632</v>
      </c>
      <c r="E157" s="21">
        <v>1</v>
      </c>
      <c r="I157" s="1"/>
      <c r="J157" s="1"/>
    </row>
    <row r="158" spans="1:10" ht="17.25" thickTop="1" thickBot="1" x14ac:dyDescent="0.3">
      <c r="A158" s="25" t="s">
        <v>168</v>
      </c>
      <c r="B158" s="25"/>
      <c r="C158" s="11">
        <v>178</v>
      </c>
      <c r="D158" s="11">
        <v>25632</v>
      </c>
      <c r="E158" s="18" t="s">
        <v>227</v>
      </c>
      <c r="I158" s="1"/>
      <c r="J158" s="1"/>
    </row>
    <row r="159" spans="1:10" ht="17.25" thickTop="1" thickBot="1" x14ac:dyDescent="0.3">
      <c r="A159" s="26" t="s">
        <v>174</v>
      </c>
      <c r="B159" s="26"/>
      <c r="C159" s="26"/>
      <c r="D159" s="26"/>
      <c r="E159" s="26"/>
      <c r="I159" s="1"/>
      <c r="J159" s="1"/>
    </row>
    <row r="160" spans="1:10" ht="17.25" thickTop="1" thickBot="1" x14ac:dyDescent="0.3">
      <c r="A160" s="18" t="s">
        <v>6</v>
      </c>
      <c r="B160" s="18" t="s">
        <v>7</v>
      </c>
      <c r="C160" s="11">
        <v>39</v>
      </c>
      <c r="D160" s="11">
        <v>7803</v>
      </c>
      <c r="E160" s="21">
        <v>0.64021988841483424</v>
      </c>
      <c r="I160" s="1"/>
      <c r="J160" s="1"/>
    </row>
    <row r="161" spans="1:10" ht="17.25" thickTop="1" thickBot="1" x14ac:dyDescent="0.3">
      <c r="A161" s="18" t="s">
        <v>16</v>
      </c>
      <c r="B161" s="18" t="s">
        <v>17</v>
      </c>
      <c r="C161" s="11">
        <v>26</v>
      </c>
      <c r="D161" s="11">
        <v>4108</v>
      </c>
      <c r="E161" s="21">
        <v>0.337052838857893</v>
      </c>
      <c r="I161" s="1"/>
      <c r="J161" s="1"/>
    </row>
    <row r="162" spans="1:10" ht="17.25" thickTop="1" thickBot="1" x14ac:dyDescent="0.3">
      <c r="A162" s="18" t="s">
        <v>28</v>
      </c>
      <c r="B162" s="18" t="s">
        <v>29</v>
      </c>
      <c r="C162" s="11">
        <v>1</v>
      </c>
      <c r="D162" s="11">
        <v>155</v>
      </c>
      <c r="E162" s="21">
        <v>1.2717426977354776E-2</v>
      </c>
      <c r="I162" s="1"/>
      <c r="J162" s="1"/>
    </row>
    <row r="163" spans="1:10" ht="17.25" thickTop="1" thickBot="1" x14ac:dyDescent="0.3">
      <c r="A163" s="18" t="s">
        <v>44</v>
      </c>
      <c r="B163" s="18" t="s">
        <v>45</v>
      </c>
      <c r="C163" s="11">
        <v>1</v>
      </c>
      <c r="D163" s="11">
        <v>122</v>
      </c>
      <c r="E163" s="21">
        <v>1.0009845749917952E-2</v>
      </c>
      <c r="I163" s="1"/>
      <c r="J163" s="1"/>
    </row>
    <row r="164" spans="1:10" ht="17.25" thickTop="1" thickBot="1" x14ac:dyDescent="0.3">
      <c r="A164" s="25" t="s">
        <v>168</v>
      </c>
      <c r="B164" s="25"/>
      <c r="C164" s="11">
        <v>67</v>
      </c>
      <c r="D164" s="11">
        <v>12188</v>
      </c>
      <c r="E164" s="18" t="s">
        <v>227</v>
      </c>
      <c r="I164" s="1"/>
      <c r="J164" s="1"/>
    </row>
    <row r="165" spans="1:10" ht="17.25" thickTop="1" thickBot="1" x14ac:dyDescent="0.3">
      <c r="A165" s="26" t="s">
        <v>300</v>
      </c>
      <c r="B165" s="26"/>
      <c r="C165" s="26"/>
      <c r="D165" s="26"/>
      <c r="E165" s="26"/>
      <c r="I165" s="1"/>
      <c r="J165" s="1"/>
    </row>
    <row r="166" spans="1:10" ht="17.25" thickTop="1" thickBot="1" x14ac:dyDescent="0.3">
      <c r="A166" s="18" t="s">
        <v>6</v>
      </c>
      <c r="B166" s="18" t="s">
        <v>7</v>
      </c>
      <c r="C166" s="11">
        <v>38</v>
      </c>
      <c r="D166" s="11">
        <v>5562</v>
      </c>
      <c r="E166" s="21">
        <v>1</v>
      </c>
      <c r="I166" s="1"/>
      <c r="J166" s="1"/>
    </row>
    <row r="167" spans="1:10" ht="17.25" thickTop="1" thickBot="1" x14ac:dyDescent="0.3">
      <c r="A167" s="25" t="s">
        <v>168</v>
      </c>
      <c r="B167" s="25"/>
      <c r="C167" s="11">
        <v>38</v>
      </c>
      <c r="D167" s="11">
        <v>5562</v>
      </c>
      <c r="E167" s="18" t="s">
        <v>227</v>
      </c>
      <c r="I167" s="1"/>
      <c r="J167" s="1"/>
    </row>
    <row r="168" spans="1:10" ht="17.25" thickTop="1" thickBot="1" x14ac:dyDescent="0.3">
      <c r="A168" s="26" t="s">
        <v>175</v>
      </c>
      <c r="B168" s="26"/>
      <c r="C168" s="26"/>
      <c r="D168" s="26"/>
      <c r="E168" s="26"/>
      <c r="I168" s="1"/>
      <c r="J168" s="1"/>
    </row>
    <row r="169" spans="1:10" ht="17.25" thickTop="1" thickBot="1" x14ac:dyDescent="0.3">
      <c r="A169" s="18" t="s">
        <v>20</v>
      </c>
      <c r="B169" s="18" t="s">
        <v>21</v>
      </c>
      <c r="C169" s="11">
        <v>90</v>
      </c>
      <c r="D169" s="11">
        <v>13980</v>
      </c>
      <c r="E169" s="21">
        <v>0.4583606557377049</v>
      </c>
      <c r="I169" s="1"/>
      <c r="J169" s="1"/>
    </row>
    <row r="170" spans="1:10" ht="17.25" thickTop="1" thickBot="1" x14ac:dyDescent="0.3">
      <c r="A170" s="18" t="s">
        <v>10</v>
      </c>
      <c r="B170" s="18" t="s">
        <v>11</v>
      </c>
      <c r="C170" s="11">
        <v>59</v>
      </c>
      <c r="D170" s="11">
        <v>8098</v>
      </c>
      <c r="E170" s="21">
        <v>0.26550819672131148</v>
      </c>
      <c r="I170" s="1"/>
      <c r="J170" s="1"/>
    </row>
    <row r="171" spans="1:10" ht="17.25" thickTop="1" thickBot="1" x14ac:dyDescent="0.3">
      <c r="A171" s="18" t="s">
        <v>12</v>
      </c>
      <c r="B171" s="18" t="s">
        <v>13</v>
      </c>
      <c r="C171" s="11">
        <v>51</v>
      </c>
      <c r="D171" s="11">
        <v>8070</v>
      </c>
      <c r="E171" s="21">
        <v>0.26459016393442625</v>
      </c>
      <c r="I171" s="1"/>
      <c r="J171" s="1"/>
    </row>
    <row r="172" spans="1:10" ht="17.25" thickTop="1" thickBot="1" x14ac:dyDescent="0.3">
      <c r="A172" s="18" t="s">
        <v>42</v>
      </c>
      <c r="B172" s="18" t="s">
        <v>43</v>
      </c>
      <c r="C172" s="11">
        <v>2</v>
      </c>
      <c r="D172" s="11">
        <v>352</v>
      </c>
      <c r="E172" s="21">
        <v>1.1540983606557377E-2</v>
      </c>
      <c r="I172" s="1"/>
      <c r="J172" s="1"/>
    </row>
    <row r="173" spans="1:10" ht="17.25" thickTop="1" thickBot="1" x14ac:dyDescent="0.3">
      <c r="A173" s="25" t="s">
        <v>168</v>
      </c>
      <c r="B173" s="25"/>
      <c r="C173" s="11">
        <v>202</v>
      </c>
      <c r="D173" s="11">
        <v>30500</v>
      </c>
      <c r="E173" s="18" t="s">
        <v>227</v>
      </c>
      <c r="I173" s="1"/>
      <c r="J173" s="1"/>
    </row>
    <row r="174" spans="1:10" ht="17.25" thickTop="1" thickBot="1" x14ac:dyDescent="0.3">
      <c r="A174" s="26" t="s">
        <v>176</v>
      </c>
      <c r="B174" s="26"/>
      <c r="C174" s="26"/>
      <c r="D174" s="26"/>
      <c r="E174" s="26"/>
      <c r="I174" s="1"/>
      <c r="J174" s="1"/>
    </row>
    <row r="175" spans="1:10" ht="17.25" thickTop="1" thickBot="1" x14ac:dyDescent="0.3">
      <c r="A175" s="18" t="s">
        <v>12</v>
      </c>
      <c r="B175" s="18" t="s">
        <v>13</v>
      </c>
      <c r="C175" s="11">
        <v>39</v>
      </c>
      <c r="D175" s="11">
        <v>10626</v>
      </c>
      <c r="E175" s="21">
        <v>0.47598996595592186</v>
      </c>
      <c r="I175" s="1"/>
      <c r="J175" s="1"/>
    </row>
    <row r="176" spans="1:10" ht="17.25" thickTop="1" thickBot="1" x14ac:dyDescent="0.3">
      <c r="A176" s="18" t="s">
        <v>16</v>
      </c>
      <c r="B176" s="18" t="s">
        <v>17</v>
      </c>
      <c r="C176" s="11">
        <v>52</v>
      </c>
      <c r="D176" s="11">
        <v>8526</v>
      </c>
      <c r="E176" s="21">
        <v>0.38192080272352624</v>
      </c>
      <c r="I176" s="1"/>
      <c r="J176" s="1"/>
    </row>
    <row r="177" spans="1:10" ht="17.25" thickTop="1" thickBot="1" x14ac:dyDescent="0.3">
      <c r="A177" s="18" t="s">
        <v>10</v>
      </c>
      <c r="B177" s="18" t="s">
        <v>11</v>
      </c>
      <c r="C177" s="11">
        <v>26</v>
      </c>
      <c r="D177" s="11">
        <v>3172</v>
      </c>
      <c r="E177" s="21">
        <v>0.14208923132055187</v>
      </c>
      <c r="I177" s="1"/>
      <c r="J177" s="1"/>
    </row>
    <row r="178" spans="1:10" ht="17.25" thickTop="1" thickBot="1" x14ac:dyDescent="0.3">
      <c r="A178" s="25" t="s">
        <v>168</v>
      </c>
      <c r="B178" s="25"/>
      <c r="C178" s="11">
        <v>117</v>
      </c>
      <c r="D178" s="11">
        <v>22324</v>
      </c>
      <c r="E178" s="18" t="s">
        <v>227</v>
      </c>
      <c r="I178" s="1"/>
      <c r="J178" s="1"/>
    </row>
    <row r="179" spans="1:10" ht="17.25" thickTop="1" thickBot="1" x14ac:dyDescent="0.3">
      <c r="A179" s="26" t="s">
        <v>328</v>
      </c>
      <c r="B179" s="26"/>
      <c r="C179" s="26"/>
      <c r="D179" s="26"/>
      <c r="E179" s="26"/>
      <c r="I179" s="1"/>
      <c r="J179" s="1"/>
    </row>
    <row r="180" spans="1:10" ht="17.25" thickTop="1" thickBot="1" x14ac:dyDescent="0.3">
      <c r="A180" s="18" t="s">
        <v>8</v>
      </c>
      <c r="B180" s="18" t="s">
        <v>9</v>
      </c>
      <c r="C180" s="11">
        <v>13</v>
      </c>
      <c r="D180" s="11">
        <v>3743</v>
      </c>
      <c r="E180" s="21">
        <v>1</v>
      </c>
      <c r="I180" s="1"/>
      <c r="J180" s="1"/>
    </row>
    <row r="181" spans="1:10" ht="17.25" thickTop="1" thickBot="1" x14ac:dyDescent="0.3">
      <c r="A181" s="25" t="s">
        <v>168</v>
      </c>
      <c r="B181" s="25"/>
      <c r="C181" s="11">
        <v>13</v>
      </c>
      <c r="D181" s="11">
        <v>3743</v>
      </c>
      <c r="E181" s="18" t="s">
        <v>227</v>
      </c>
      <c r="I181" s="1"/>
      <c r="J181" s="1"/>
    </row>
    <row r="182" spans="1:10" ht="17.25" thickTop="1" thickBot="1" x14ac:dyDescent="0.3">
      <c r="A182" s="26" t="s">
        <v>303</v>
      </c>
      <c r="B182" s="26"/>
      <c r="C182" s="26"/>
      <c r="D182" s="26"/>
      <c r="E182" s="26"/>
      <c r="I182" s="1"/>
      <c r="J182" s="1"/>
    </row>
    <row r="183" spans="1:10" ht="17.25" thickTop="1" thickBot="1" x14ac:dyDescent="0.3">
      <c r="A183" s="18" t="s">
        <v>10</v>
      </c>
      <c r="B183" s="18" t="s">
        <v>11</v>
      </c>
      <c r="C183" s="11">
        <v>54</v>
      </c>
      <c r="D183" s="11">
        <v>8532</v>
      </c>
      <c r="E183" s="21">
        <v>0.60808210391276463</v>
      </c>
      <c r="I183" s="1"/>
      <c r="J183" s="1"/>
    </row>
    <row r="184" spans="1:10" ht="17.25" thickTop="1" thickBot="1" x14ac:dyDescent="0.3">
      <c r="A184" s="18" t="s">
        <v>6</v>
      </c>
      <c r="B184" s="18" t="s">
        <v>7</v>
      </c>
      <c r="C184" s="11">
        <v>39</v>
      </c>
      <c r="D184" s="11">
        <v>5499</v>
      </c>
      <c r="E184" s="21">
        <v>0.39191789608723543</v>
      </c>
      <c r="I184" s="1"/>
      <c r="J184" s="1"/>
    </row>
    <row r="185" spans="1:10" ht="17.25" thickTop="1" thickBot="1" x14ac:dyDescent="0.3">
      <c r="A185" s="25" t="s">
        <v>168</v>
      </c>
      <c r="B185" s="25"/>
      <c r="C185" s="11">
        <v>93</v>
      </c>
      <c r="D185" s="11">
        <v>14031</v>
      </c>
      <c r="E185" s="18" t="s">
        <v>227</v>
      </c>
      <c r="I185" s="1"/>
      <c r="J185" s="1"/>
    </row>
    <row r="186" spans="1:10" ht="17.25" thickTop="1" thickBot="1" x14ac:dyDescent="0.3">
      <c r="A186" s="26" t="s">
        <v>304</v>
      </c>
      <c r="B186" s="26"/>
      <c r="C186" s="26"/>
      <c r="D186" s="26"/>
      <c r="E186" s="26"/>
      <c r="I186" s="1"/>
      <c r="J186" s="1"/>
    </row>
    <row r="187" spans="1:10" ht="17.25" thickTop="1" thickBot="1" x14ac:dyDescent="0.3">
      <c r="A187" s="18" t="s">
        <v>50</v>
      </c>
      <c r="B187" s="18" t="s">
        <v>51</v>
      </c>
      <c r="C187" s="11">
        <v>332</v>
      </c>
      <c r="D187" s="11">
        <v>89878</v>
      </c>
      <c r="E187" s="21">
        <v>0.11675515296850217</v>
      </c>
      <c r="I187" s="1"/>
      <c r="J187" s="1"/>
    </row>
    <row r="188" spans="1:10" ht="17.25" thickTop="1" thickBot="1" x14ac:dyDescent="0.3">
      <c r="A188" s="18" t="s">
        <v>18</v>
      </c>
      <c r="B188" s="18" t="s">
        <v>19</v>
      </c>
      <c r="C188" s="11">
        <v>261</v>
      </c>
      <c r="D188" s="11">
        <v>78490</v>
      </c>
      <c r="E188" s="21">
        <v>0.10196168090631451</v>
      </c>
      <c r="I188" s="1"/>
      <c r="J188" s="1"/>
    </row>
    <row r="189" spans="1:10" ht="17.25" thickTop="1" thickBot="1" x14ac:dyDescent="0.3">
      <c r="A189" s="18" t="s">
        <v>60</v>
      </c>
      <c r="B189" s="18" t="s">
        <v>61</v>
      </c>
      <c r="C189" s="11">
        <v>362</v>
      </c>
      <c r="D189" s="11">
        <v>77202</v>
      </c>
      <c r="E189" s="21">
        <v>0.10028851687258622</v>
      </c>
      <c r="I189" s="1"/>
      <c r="J189" s="1"/>
    </row>
    <row r="190" spans="1:10" ht="17.25" thickTop="1" thickBot="1" x14ac:dyDescent="0.3">
      <c r="A190" s="18" t="s">
        <v>12</v>
      </c>
      <c r="B190" s="18" t="s">
        <v>13</v>
      </c>
      <c r="C190" s="11">
        <v>291</v>
      </c>
      <c r="D190" s="11">
        <v>68797</v>
      </c>
      <c r="E190" s="21">
        <v>8.9370082320190072E-2</v>
      </c>
      <c r="I190" s="1"/>
      <c r="J190" s="1"/>
    </row>
    <row r="191" spans="1:10" ht="17.25" thickTop="1" thickBot="1" x14ac:dyDescent="0.3">
      <c r="A191" s="18" t="s">
        <v>10</v>
      </c>
      <c r="B191" s="18" t="s">
        <v>11</v>
      </c>
      <c r="C191" s="11">
        <v>366</v>
      </c>
      <c r="D191" s="11">
        <v>61231</v>
      </c>
      <c r="E191" s="21">
        <v>7.9541542662435252E-2</v>
      </c>
      <c r="I191" s="1"/>
      <c r="J191" s="1"/>
    </row>
    <row r="192" spans="1:10" ht="17.25" thickTop="1" thickBot="1" x14ac:dyDescent="0.3">
      <c r="A192" s="18" t="s">
        <v>30</v>
      </c>
      <c r="B192" s="18" t="s">
        <v>31</v>
      </c>
      <c r="C192" s="11">
        <v>141</v>
      </c>
      <c r="D192" s="11">
        <v>47902</v>
      </c>
      <c r="E192" s="21">
        <v>6.2226633186065451E-2</v>
      </c>
      <c r="I192" s="1"/>
      <c r="J192" s="1"/>
    </row>
    <row r="193" spans="1:10" ht="17.25" thickTop="1" thickBot="1" x14ac:dyDescent="0.3">
      <c r="A193" s="18" t="s">
        <v>6</v>
      </c>
      <c r="B193" s="18" t="s">
        <v>7</v>
      </c>
      <c r="C193" s="11">
        <v>180</v>
      </c>
      <c r="D193" s="11">
        <v>45657</v>
      </c>
      <c r="E193" s="21">
        <v>5.9310287490630671E-2</v>
      </c>
      <c r="I193" s="1"/>
      <c r="J193" s="1"/>
    </row>
    <row r="194" spans="1:10" ht="17.25" thickTop="1" thickBot="1" x14ac:dyDescent="0.3">
      <c r="A194" s="18" t="s">
        <v>16</v>
      </c>
      <c r="B194" s="18" t="s">
        <v>17</v>
      </c>
      <c r="C194" s="11">
        <v>147</v>
      </c>
      <c r="D194" s="11">
        <v>37411</v>
      </c>
      <c r="E194" s="21">
        <v>4.8598400361652846E-2</v>
      </c>
      <c r="I194" s="1"/>
      <c r="J194" s="1"/>
    </row>
    <row r="195" spans="1:10" ht="17.25" thickTop="1" thickBot="1" x14ac:dyDescent="0.3">
      <c r="A195" s="18" t="s">
        <v>52</v>
      </c>
      <c r="B195" s="18" t="s">
        <v>53</v>
      </c>
      <c r="C195" s="11">
        <v>180</v>
      </c>
      <c r="D195" s="11">
        <v>33108</v>
      </c>
      <c r="E195" s="21">
        <v>4.3008629525369609E-2</v>
      </c>
      <c r="I195" s="1"/>
      <c r="J195" s="1"/>
    </row>
    <row r="196" spans="1:10" ht="17.25" thickTop="1" thickBot="1" x14ac:dyDescent="0.3">
      <c r="A196" s="18" t="s">
        <v>14</v>
      </c>
      <c r="B196" s="18" t="s">
        <v>15</v>
      </c>
      <c r="C196" s="11">
        <v>216</v>
      </c>
      <c r="D196" s="11">
        <v>28892</v>
      </c>
      <c r="E196" s="21">
        <v>3.7531875203786966E-2</v>
      </c>
      <c r="I196" s="1"/>
      <c r="J196" s="1"/>
    </row>
    <row r="197" spans="1:10" ht="17.25" thickTop="1" thickBot="1" x14ac:dyDescent="0.3">
      <c r="A197" s="18" t="s">
        <v>54</v>
      </c>
      <c r="B197" s="18" t="s">
        <v>55</v>
      </c>
      <c r="C197" s="11">
        <v>90</v>
      </c>
      <c r="D197" s="11">
        <v>27180</v>
      </c>
      <c r="E197" s="21">
        <v>3.5307918040943152E-2</v>
      </c>
      <c r="I197" s="1"/>
      <c r="J197" s="1"/>
    </row>
    <row r="198" spans="1:10" ht="17.25" thickTop="1" thickBot="1" x14ac:dyDescent="0.3">
      <c r="A198" s="18" t="s">
        <v>86</v>
      </c>
      <c r="B198" s="18" t="s">
        <v>87</v>
      </c>
      <c r="C198" s="11">
        <v>79</v>
      </c>
      <c r="D198" s="11">
        <v>25754</v>
      </c>
      <c r="E198" s="21">
        <v>3.3455486432172554E-2</v>
      </c>
      <c r="I198" s="1"/>
      <c r="J198" s="1"/>
    </row>
    <row r="199" spans="1:10" ht="17.25" thickTop="1" thickBot="1" x14ac:dyDescent="0.3">
      <c r="A199" s="18" t="s">
        <v>40</v>
      </c>
      <c r="B199" s="18" t="s">
        <v>41</v>
      </c>
      <c r="C199" s="11">
        <v>90</v>
      </c>
      <c r="D199" s="11">
        <v>25726</v>
      </c>
      <c r="E199" s="21">
        <v>3.3419113301004548E-2</v>
      </c>
      <c r="I199" s="1"/>
      <c r="J199" s="1"/>
    </row>
    <row r="200" spans="1:10" ht="17.25" thickTop="1" thickBot="1" x14ac:dyDescent="0.3">
      <c r="A200" s="18" t="s">
        <v>28</v>
      </c>
      <c r="B200" s="18" t="s">
        <v>29</v>
      </c>
      <c r="C200" s="11">
        <v>182</v>
      </c>
      <c r="D200" s="11">
        <v>24847</v>
      </c>
      <c r="E200" s="21">
        <v>3.2277256790408923E-2</v>
      </c>
      <c r="I200" s="1"/>
      <c r="J200" s="1"/>
    </row>
    <row r="201" spans="1:10" ht="17.25" thickTop="1" thickBot="1" x14ac:dyDescent="0.3">
      <c r="A201" s="18" t="s">
        <v>58</v>
      </c>
      <c r="B201" s="18" t="s">
        <v>59</v>
      </c>
      <c r="C201" s="11">
        <v>163</v>
      </c>
      <c r="D201" s="11">
        <v>22872</v>
      </c>
      <c r="E201" s="21">
        <v>2.971165200266563E-2</v>
      </c>
      <c r="I201" s="1"/>
      <c r="J201" s="1"/>
    </row>
    <row r="202" spans="1:10" ht="17.25" thickTop="1" thickBot="1" x14ac:dyDescent="0.3">
      <c r="A202" s="18" t="s">
        <v>24</v>
      </c>
      <c r="B202" s="18" t="s">
        <v>25</v>
      </c>
      <c r="C202" s="11">
        <v>156</v>
      </c>
      <c r="D202" s="11">
        <v>21976</v>
      </c>
      <c r="E202" s="21">
        <v>2.8547711805289432E-2</v>
      </c>
      <c r="I202" s="1"/>
      <c r="J202" s="1"/>
    </row>
    <row r="203" spans="1:10" ht="17.25" thickTop="1" thickBot="1" x14ac:dyDescent="0.3">
      <c r="A203" s="18" t="s">
        <v>56</v>
      </c>
      <c r="B203" s="18" t="s">
        <v>57</v>
      </c>
      <c r="C203" s="11">
        <v>103</v>
      </c>
      <c r="D203" s="11">
        <v>18914</v>
      </c>
      <c r="E203" s="21">
        <v>2.4570050103988186E-2</v>
      </c>
      <c r="I203" s="1"/>
      <c r="J203" s="1"/>
    </row>
    <row r="204" spans="1:10" ht="17.25" thickTop="1" thickBot="1" x14ac:dyDescent="0.3">
      <c r="A204" s="18" t="s">
        <v>94</v>
      </c>
      <c r="B204" s="18" t="s">
        <v>95</v>
      </c>
      <c r="C204" s="11">
        <v>64</v>
      </c>
      <c r="D204" s="11">
        <v>16840</v>
      </c>
      <c r="E204" s="21">
        <v>2.1875840316758009E-2</v>
      </c>
      <c r="I204" s="1"/>
      <c r="J204" s="1"/>
    </row>
    <row r="205" spans="1:10" ht="17.25" thickTop="1" thickBot="1" x14ac:dyDescent="0.3">
      <c r="A205" s="18" t="s">
        <v>118</v>
      </c>
      <c r="B205" s="18" t="s">
        <v>119</v>
      </c>
      <c r="C205" s="11">
        <v>64</v>
      </c>
      <c r="D205" s="11">
        <v>16768</v>
      </c>
      <c r="E205" s="21">
        <v>2.1782309408040282E-2</v>
      </c>
      <c r="I205" s="1"/>
      <c r="J205" s="1"/>
    </row>
    <row r="206" spans="1:10" ht="17.25" thickTop="1" thickBot="1" x14ac:dyDescent="0.3">
      <c r="A206" s="18" t="s">
        <v>42</v>
      </c>
      <c r="B206" s="18" t="s">
        <v>43</v>
      </c>
      <c r="C206" s="11">
        <v>2</v>
      </c>
      <c r="D206" s="11">
        <v>354</v>
      </c>
      <c r="E206" s="21">
        <v>4.5986030119550688E-4</v>
      </c>
      <c r="I206" s="1"/>
      <c r="J206" s="1"/>
    </row>
    <row r="207" spans="1:10" ht="17.25" thickTop="1" thickBot="1" x14ac:dyDescent="0.3">
      <c r="A207" s="25" t="s">
        <v>168</v>
      </c>
      <c r="B207" s="25"/>
      <c r="C207" s="11">
        <v>3469</v>
      </c>
      <c r="D207" s="11">
        <v>769799</v>
      </c>
      <c r="E207" s="18" t="s">
        <v>227</v>
      </c>
      <c r="I207" s="1"/>
      <c r="J207" s="1"/>
    </row>
    <row r="208" spans="1:10" ht="17.25" thickTop="1" thickBot="1" x14ac:dyDescent="0.3">
      <c r="A208" s="26" t="s">
        <v>177</v>
      </c>
      <c r="B208" s="26"/>
      <c r="C208" s="26"/>
      <c r="D208" s="26"/>
      <c r="E208" s="26"/>
      <c r="I208" s="1"/>
      <c r="J208" s="1"/>
    </row>
    <row r="209" spans="1:10" ht="17.25" thickTop="1" thickBot="1" x14ac:dyDescent="0.3">
      <c r="A209" s="18" t="s">
        <v>12</v>
      </c>
      <c r="B209" s="18" t="s">
        <v>13</v>
      </c>
      <c r="C209" s="11">
        <v>25</v>
      </c>
      <c r="D209" s="11">
        <v>4014</v>
      </c>
      <c r="E209" s="21">
        <v>0.61040145985401462</v>
      </c>
      <c r="I209" s="1"/>
      <c r="J209" s="1"/>
    </row>
    <row r="210" spans="1:10" ht="17.25" thickTop="1" thickBot="1" x14ac:dyDescent="0.3">
      <c r="A210" s="18" t="s">
        <v>10</v>
      </c>
      <c r="B210" s="18" t="s">
        <v>11</v>
      </c>
      <c r="C210" s="11">
        <v>21</v>
      </c>
      <c r="D210" s="11">
        <v>2562</v>
      </c>
      <c r="E210" s="21">
        <v>0.38959854014598538</v>
      </c>
      <c r="I210" s="1"/>
      <c r="J210" s="1"/>
    </row>
    <row r="211" spans="1:10" ht="17.25" thickTop="1" thickBot="1" x14ac:dyDescent="0.3">
      <c r="A211" s="25" t="s">
        <v>168</v>
      </c>
      <c r="B211" s="25"/>
      <c r="C211" s="11">
        <v>46</v>
      </c>
      <c r="D211" s="11">
        <v>6576</v>
      </c>
      <c r="E211" s="18" t="s">
        <v>227</v>
      </c>
      <c r="I211" s="1"/>
      <c r="J211" s="1"/>
    </row>
    <row r="212" spans="1:10" ht="17.25" thickTop="1" thickBot="1" x14ac:dyDescent="0.3">
      <c r="A212" s="26" t="s">
        <v>178</v>
      </c>
      <c r="B212" s="26"/>
      <c r="C212" s="26"/>
      <c r="D212" s="26"/>
      <c r="E212" s="26"/>
      <c r="I212" s="1"/>
      <c r="J212" s="1"/>
    </row>
    <row r="213" spans="1:10" ht="17.25" thickTop="1" thickBot="1" x14ac:dyDescent="0.3">
      <c r="A213" s="18" t="s">
        <v>60</v>
      </c>
      <c r="B213" s="18" t="s">
        <v>61</v>
      </c>
      <c r="C213" s="11">
        <v>3622</v>
      </c>
      <c r="D213" s="11">
        <v>864786</v>
      </c>
      <c r="E213" s="21">
        <v>0.18440298248079334</v>
      </c>
      <c r="I213" s="1"/>
      <c r="J213" s="1"/>
    </row>
    <row r="214" spans="1:10" ht="17.25" thickTop="1" thickBot="1" x14ac:dyDescent="0.3">
      <c r="A214" s="18" t="s">
        <v>58</v>
      </c>
      <c r="B214" s="18" t="s">
        <v>59</v>
      </c>
      <c r="C214" s="11">
        <v>3246</v>
      </c>
      <c r="D214" s="11">
        <v>683839</v>
      </c>
      <c r="E214" s="21">
        <v>0.14581867784247576</v>
      </c>
      <c r="I214" s="1"/>
      <c r="J214" s="1"/>
    </row>
    <row r="215" spans="1:10" ht="17.25" thickTop="1" thickBot="1" x14ac:dyDescent="0.3">
      <c r="A215" s="18" t="s">
        <v>50</v>
      </c>
      <c r="B215" s="18" t="s">
        <v>51</v>
      </c>
      <c r="C215" s="11">
        <v>2130</v>
      </c>
      <c r="D215" s="11">
        <v>577484</v>
      </c>
      <c r="E215" s="21">
        <v>0.12314002763104222</v>
      </c>
      <c r="I215" s="1"/>
      <c r="J215" s="1"/>
    </row>
    <row r="216" spans="1:10" ht="17.25" thickTop="1" thickBot="1" x14ac:dyDescent="0.3">
      <c r="A216" s="18" t="s">
        <v>28</v>
      </c>
      <c r="B216" s="18" t="s">
        <v>29</v>
      </c>
      <c r="C216" s="11">
        <v>1413</v>
      </c>
      <c r="D216" s="11">
        <v>376376</v>
      </c>
      <c r="E216" s="21">
        <v>8.0256684236552259E-2</v>
      </c>
      <c r="I216" s="1"/>
      <c r="J216" s="1"/>
    </row>
    <row r="217" spans="1:10" ht="17.25" thickTop="1" thickBot="1" x14ac:dyDescent="0.3">
      <c r="A217" s="18" t="s">
        <v>12</v>
      </c>
      <c r="B217" s="18" t="s">
        <v>13</v>
      </c>
      <c r="C217" s="11">
        <v>631</v>
      </c>
      <c r="D217" s="11">
        <v>162029</v>
      </c>
      <c r="E217" s="21">
        <v>3.4550317475514715E-2</v>
      </c>
      <c r="I217" s="1"/>
      <c r="J217" s="1"/>
    </row>
    <row r="218" spans="1:10" ht="17.25" thickTop="1" thickBot="1" x14ac:dyDescent="0.3">
      <c r="A218" s="18" t="s">
        <v>18</v>
      </c>
      <c r="B218" s="18" t="s">
        <v>19</v>
      </c>
      <c r="C218" s="11">
        <v>432</v>
      </c>
      <c r="D218" s="11">
        <v>133397</v>
      </c>
      <c r="E218" s="21">
        <v>2.8444961706121968E-2</v>
      </c>
      <c r="I218" s="1"/>
      <c r="J218" s="1"/>
    </row>
    <row r="219" spans="1:10" ht="17.25" thickTop="1" thickBot="1" x14ac:dyDescent="0.3">
      <c r="A219" s="18" t="s">
        <v>16</v>
      </c>
      <c r="B219" s="18" t="s">
        <v>17</v>
      </c>
      <c r="C219" s="11">
        <v>386</v>
      </c>
      <c r="D219" s="11">
        <v>128007</v>
      </c>
      <c r="E219" s="21">
        <v>2.7295622938413568E-2</v>
      </c>
      <c r="I219" s="1"/>
      <c r="J219" s="1"/>
    </row>
    <row r="220" spans="1:10" ht="17.25" thickTop="1" thickBot="1" x14ac:dyDescent="0.3">
      <c r="A220" s="18" t="s">
        <v>40</v>
      </c>
      <c r="B220" s="18" t="s">
        <v>41</v>
      </c>
      <c r="C220" s="11">
        <v>270</v>
      </c>
      <c r="D220" s="11">
        <v>111070</v>
      </c>
      <c r="E220" s="21">
        <v>2.3684055088937284E-2</v>
      </c>
      <c r="I220" s="1"/>
      <c r="J220" s="1"/>
    </row>
    <row r="221" spans="1:10" ht="17.25" thickTop="1" thickBot="1" x14ac:dyDescent="0.3">
      <c r="A221" s="18" t="s">
        <v>30</v>
      </c>
      <c r="B221" s="18" t="s">
        <v>31</v>
      </c>
      <c r="C221" s="11">
        <v>270</v>
      </c>
      <c r="D221" s="11">
        <v>106362</v>
      </c>
      <c r="E221" s="21">
        <v>2.2680142859183825E-2</v>
      </c>
      <c r="I221" s="1"/>
      <c r="J221" s="1"/>
    </row>
    <row r="222" spans="1:10" ht="17.25" thickTop="1" thickBot="1" x14ac:dyDescent="0.3">
      <c r="A222" s="18" t="s">
        <v>6</v>
      </c>
      <c r="B222" s="18" t="s">
        <v>7</v>
      </c>
      <c r="C222" s="11">
        <v>364</v>
      </c>
      <c r="D222" s="11">
        <v>104421</v>
      </c>
      <c r="E222" s="21">
        <v>2.2266252961573064E-2</v>
      </c>
      <c r="I222" s="1"/>
      <c r="J222" s="1"/>
    </row>
    <row r="223" spans="1:10" ht="17.25" thickTop="1" thickBot="1" x14ac:dyDescent="0.3">
      <c r="A223" s="18" t="s">
        <v>68</v>
      </c>
      <c r="B223" s="18" t="s">
        <v>69</v>
      </c>
      <c r="C223" s="11">
        <v>352</v>
      </c>
      <c r="D223" s="11">
        <v>86944</v>
      </c>
      <c r="E223" s="21">
        <v>1.8539537999933044E-2</v>
      </c>
      <c r="I223" s="1"/>
      <c r="J223" s="1"/>
    </row>
    <row r="224" spans="1:10" ht="17.25" thickTop="1" thickBot="1" x14ac:dyDescent="0.3">
      <c r="A224" s="18" t="s">
        <v>24</v>
      </c>
      <c r="B224" s="18" t="s">
        <v>25</v>
      </c>
      <c r="C224" s="11">
        <v>538</v>
      </c>
      <c r="D224" s="11">
        <v>84216</v>
      </c>
      <c r="E224" s="21">
        <v>1.7957831848113281E-2</v>
      </c>
      <c r="I224" s="1"/>
      <c r="J224" s="1"/>
    </row>
    <row r="225" spans="1:10" ht="17.25" thickTop="1" thickBot="1" x14ac:dyDescent="0.3">
      <c r="A225" s="18" t="s">
        <v>10</v>
      </c>
      <c r="B225" s="18" t="s">
        <v>11</v>
      </c>
      <c r="C225" s="11">
        <v>283</v>
      </c>
      <c r="D225" s="11">
        <v>80082</v>
      </c>
      <c r="E225" s="21">
        <v>1.7076316733882015E-2</v>
      </c>
      <c r="I225" s="1"/>
      <c r="J225" s="1"/>
    </row>
    <row r="226" spans="1:10" ht="17.25" thickTop="1" thickBot="1" x14ac:dyDescent="0.3">
      <c r="A226" s="18" t="s">
        <v>56</v>
      </c>
      <c r="B226" s="18" t="s">
        <v>57</v>
      </c>
      <c r="C226" s="11">
        <v>245</v>
      </c>
      <c r="D226" s="11">
        <v>72046</v>
      </c>
      <c r="E226" s="21">
        <v>1.5362757116571311E-2</v>
      </c>
      <c r="I226" s="1"/>
      <c r="J226" s="1"/>
    </row>
    <row r="227" spans="1:10" ht="17.25" thickTop="1" thickBot="1" x14ac:dyDescent="0.3">
      <c r="A227" s="18" t="s">
        <v>86</v>
      </c>
      <c r="B227" s="18" t="s">
        <v>87</v>
      </c>
      <c r="C227" s="11">
        <v>169</v>
      </c>
      <c r="D227" s="11">
        <v>71534</v>
      </c>
      <c r="E227" s="21">
        <v>1.5253580595408657E-2</v>
      </c>
      <c r="I227" s="1"/>
      <c r="J227" s="1"/>
    </row>
    <row r="228" spans="1:10" ht="17.25" thickTop="1" thickBot="1" x14ac:dyDescent="0.3">
      <c r="A228" s="18" t="s">
        <v>92</v>
      </c>
      <c r="B228" s="18" t="s">
        <v>93</v>
      </c>
      <c r="C228" s="11">
        <v>176</v>
      </c>
      <c r="D228" s="11">
        <v>68022</v>
      </c>
      <c r="E228" s="21">
        <v>1.4504697895558584E-2</v>
      </c>
      <c r="I228" s="1"/>
      <c r="J228" s="1"/>
    </row>
    <row r="229" spans="1:10" ht="17.25" thickTop="1" thickBot="1" x14ac:dyDescent="0.3">
      <c r="A229" s="18" t="s">
        <v>76</v>
      </c>
      <c r="B229" s="18" t="s">
        <v>77</v>
      </c>
      <c r="C229" s="11">
        <v>231</v>
      </c>
      <c r="D229" s="11">
        <v>63567</v>
      </c>
      <c r="E229" s="21">
        <v>1.3554734220207764E-2</v>
      </c>
      <c r="I229" s="1"/>
      <c r="J229" s="1"/>
    </row>
    <row r="230" spans="1:10" ht="17.25" thickTop="1" thickBot="1" x14ac:dyDescent="0.3">
      <c r="A230" s="18" t="s">
        <v>54</v>
      </c>
      <c r="B230" s="18" t="s">
        <v>55</v>
      </c>
      <c r="C230" s="11">
        <v>168</v>
      </c>
      <c r="D230" s="11">
        <v>58362</v>
      </c>
      <c r="E230" s="21">
        <v>1.2444844000185088E-2</v>
      </c>
      <c r="I230" s="1"/>
      <c r="J230" s="1"/>
    </row>
    <row r="231" spans="1:10" ht="17.25" thickTop="1" thickBot="1" x14ac:dyDescent="0.3">
      <c r="A231" s="18" t="s">
        <v>120</v>
      </c>
      <c r="B231" s="18" t="s">
        <v>121</v>
      </c>
      <c r="C231" s="11">
        <v>218</v>
      </c>
      <c r="D231" s="11">
        <v>58034</v>
      </c>
      <c r="E231" s="21">
        <v>1.2374902791315263E-2</v>
      </c>
      <c r="I231" s="1"/>
      <c r="J231" s="1"/>
    </row>
    <row r="232" spans="1:10" ht="17.25" thickTop="1" thickBot="1" x14ac:dyDescent="0.3">
      <c r="A232" s="18" t="s">
        <v>72</v>
      </c>
      <c r="B232" s="18" t="s">
        <v>73</v>
      </c>
      <c r="C232" s="11">
        <v>192</v>
      </c>
      <c r="D232" s="11">
        <v>54452</v>
      </c>
      <c r="E232" s="21">
        <v>1.1611093613962483E-2</v>
      </c>
      <c r="I232" s="1"/>
      <c r="J232" s="1"/>
    </row>
    <row r="233" spans="1:10" ht="17.25" thickTop="1" thickBot="1" x14ac:dyDescent="0.3">
      <c r="A233" s="18" t="s">
        <v>96</v>
      </c>
      <c r="B233" s="18" t="s">
        <v>97</v>
      </c>
      <c r="C233" s="11">
        <v>164</v>
      </c>
      <c r="D233" s="11">
        <v>48052</v>
      </c>
      <c r="E233" s="21">
        <v>1.0246387099429318E-2</v>
      </c>
      <c r="I233" s="1"/>
      <c r="J233" s="1"/>
    </row>
    <row r="234" spans="1:10" ht="17.25" thickTop="1" thickBot="1" x14ac:dyDescent="0.3">
      <c r="A234" s="18" t="s">
        <v>20</v>
      </c>
      <c r="B234" s="18" t="s">
        <v>21</v>
      </c>
      <c r="C234" s="11">
        <v>180</v>
      </c>
      <c r="D234" s="11">
        <v>45360</v>
      </c>
      <c r="E234" s="21">
        <v>9.672357421753805E-3</v>
      </c>
      <c r="I234" s="1"/>
      <c r="J234" s="1"/>
    </row>
    <row r="235" spans="1:10" ht="17.25" thickTop="1" thickBot="1" x14ac:dyDescent="0.3">
      <c r="A235" s="18" t="s">
        <v>80</v>
      </c>
      <c r="B235" s="18" t="s">
        <v>81</v>
      </c>
      <c r="C235" s="11">
        <v>90</v>
      </c>
      <c r="D235" s="11">
        <v>44010</v>
      </c>
      <c r="E235" s="21">
        <v>9.3844896413444664E-3</v>
      </c>
      <c r="I235" s="1"/>
      <c r="J235" s="1"/>
    </row>
    <row r="236" spans="1:10" ht="17.25" thickTop="1" thickBot="1" x14ac:dyDescent="0.3">
      <c r="A236" s="18" t="s">
        <v>70</v>
      </c>
      <c r="B236" s="18" t="s">
        <v>71</v>
      </c>
      <c r="C236" s="11">
        <v>178</v>
      </c>
      <c r="D236" s="11">
        <v>42561</v>
      </c>
      <c r="E236" s="21">
        <v>9.0755115570384411E-3</v>
      </c>
      <c r="I236" s="1"/>
      <c r="J236" s="1"/>
    </row>
    <row r="237" spans="1:10" ht="17.25" thickTop="1" thickBot="1" x14ac:dyDescent="0.3">
      <c r="A237" s="18" t="s">
        <v>122</v>
      </c>
      <c r="B237" s="18" t="s">
        <v>123</v>
      </c>
      <c r="C237" s="11">
        <v>90</v>
      </c>
      <c r="D237" s="11">
        <v>31770</v>
      </c>
      <c r="E237" s="21">
        <v>6.7744884322997884E-3</v>
      </c>
      <c r="I237" s="1"/>
      <c r="J237" s="1"/>
    </row>
    <row r="238" spans="1:10" ht="17.25" thickTop="1" thickBot="1" x14ac:dyDescent="0.3">
      <c r="A238" s="18" t="s">
        <v>84</v>
      </c>
      <c r="B238" s="18" t="s">
        <v>85</v>
      </c>
      <c r="C238" s="11">
        <v>99</v>
      </c>
      <c r="D238" s="11">
        <v>30730</v>
      </c>
      <c r="E238" s="21">
        <v>6.5527236236881496E-3</v>
      </c>
      <c r="I238" s="1"/>
      <c r="J238" s="1"/>
    </row>
    <row r="239" spans="1:10" ht="17.25" thickTop="1" thickBot="1" x14ac:dyDescent="0.3">
      <c r="A239" s="18" t="s">
        <v>90</v>
      </c>
      <c r="B239" s="18" t="s">
        <v>91</v>
      </c>
      <c r="C239" s="11">
        <v>90</v>
      </c>
      <c r="D239" s="11">
        <v>30330</v>
      </c>
      <c r="E239" s="21">
        <v>6.4674294665298263E-3</v>
      </c>
      <c r="I239" s="1"/>
      <c r="J239" s="1"/>
    </row>
    <row r="240" spans="1:10" ht="17.25" thickTop="1" thickBot="1" x14ac:dyDescent="0.3">
      <c r="A240" s="18" t="s">
        <v>148</v>
      </c>
      <c r="B240" s="18" t="s">
        <v>149</v>
      </c>
      <c r="C240" s="11">
        <v>90</v>
      </c>
      <c r="D240" s="11">
        <v>29631</v>
      </c>
      <c r="E240" s="21">
        <v>6.3183779268956575E-3</v>
      </c>
      <c r="I240" s="1"/>
      <c r="J240" s="1"/>
    </row>
    <row r="241" spans="1:10" ht="17.25" thickTop="1" thickBot="1" x14ac:dyDescent="0.3">
      <c r="A241" s="18" t="s">
        <v>14</v>
      </c>
      <c r="B241" s="18" t="s">
        <v>15</v>
      </c>
      <c r="C241" s="11">
        <v>193</v>
      </c>
      <c r="D241" s="11">
        <v>29433</v>
      </c>
      <c r="E241" s="21">
        <v>6.2761573191022872E-3</v>
      </c>
      <c r="I241" s="1"/>
      <c r="J241" s="1"/>
    </row>
    <row r="242" spans="1:10" ht="17.25" thickTop="1" thickBot="1" x14ac:dyDescent="0.3">
      <c r="A242" s="18" t="s">
        <v>124</v>
      </c>
      <c r="B242" s="18" t="s">
        <v>125</v>
      </c>
      <c r="C242" s="11">
        <v>90</v>
      </c>
      <c r="D242" s="11">
        <v>27180</v>
      </c>
      <c r="E242" s="21">
        <v>5.7957379789080341E-3</v>
      </c>
      <c r="I242" s="1"/>
      <c r="J242" s="1"/>
    </row>
    <row r="243" spans="1:10" ht="17.25" thickTop="1" thickBot="1" x14ac:dyDescent="0.3">
      <c r="A243" s="18" t="s">
        <v>154</v>
      </c>
      <c r="B243" s="18" t="s">
        <v>155</v>
      </c>
      <c r="C243" s="11">
        <v>180</v>
      </c>
      <c r="D243" s="11">
        <v>27000</v>
      </c>
      <c r="E243" s="21">
        <v>5.7573556081867887E-3</v>
      </c>
      <c r="I243" s="1"/>
      <c r="J243" s="1"/>
    </row>
    <row r="244" spans="1:10" ht="17.25" thickTop="1" thickBot="1" x14ac:dyDescent="0.3">
      <c r="A244" s="18" t="s">
        <v>66</v>
      </c>
      <c r="B244" s="18" t="s">
        <v>67</v>
      </c>
      <c r="C244" s="11">
        <v>90</v>
      </c>
      <c r="D244" s="11">
        <v>26730</v>
      </c>
      <c r="E244" s="21">
        <v>5.6997820521049215E-3</v>
      </c>
      <c r="I244" s="1"/>
      <c r="J244" s="1"/>
    </row>
    <row r="245" spans="1:10" ht="17.25" thickTop="1" thickBot="1" x14ac:dyDescent="0.3">
      <c r="A245" s="18" t="s">
        <v>102</v>
      </c>
      <c r="B245" s="18" t="s">
        <v>103</v>
      </c>
      <c r="C245" s="11">
        <v>90</v>
      </c>
      <c r="D245" s="11">
        <v>24560</v>
      </c>
      <c r="E245" s="21">
        <v>5.2370612495210196E-3</v>
      </c>
      <c r="I245" s="1"/>
      <c r="J245" s="1"/>
    </row>
    <row r="246" spans="1:10" ht="17.25" thickTop="1" thickBot="1" x14ac:dyDescent="0.3">
      <c r="A246" s="18" t="s">
        <v>94</v>
      </c>
      <c r="B246" s="18" t="s">
        <v>95</v>
      </c>
      <c r="C246" s="11">
        <v>90</v>
      </c>
      <c r="D246" s="11">
        <v>23678</v>
      </c>
      <c r="E246" s="21">
        <v>5.0489876329869185E-3</v>
      </c>
      <c r="I246" s="1"/>
      <c r="J246" s="1"/>
    </row>
    <row r="247" spans="1:10" ht="17.25" thickTop="1" thickBot="1" x14ac:dyDescent="0.3">
      <c r="A247" s="18" t="s">
        <v>88</v>
      </c>
      <c r="B247" s="18" t="s">
        <v>89</v>
      </c>
      <c r="C247" s="11">
        <v>90</v>
      </c>
      <c r="D247" s="11">
        <v>23310</v>
      </c>
      <c r="E247" s="21">
        <v>4.9705170084012613E-3</v>
      </c>
      <c r="I247" s="1"/>
      <c r="J247" s="1"/>
    </row>
    <row r="248" spans="1:10" ht="17.25" thickTop="1" thickBot="1" x14ac:dyDescent="0.3">
      <c r="A248" s="18" t="s">
        <v>126</v>
      </c>
      <c r="B248" s="18" t="s">
        <v>127</v>
      </c>
      <c r="C248" s="11">
        <v>90</v>
      </c>
      <c r="D248" s="11">
        <v>21736</v>
      </c>
      <c r="E248" s="21">
        <v>4.6348844999832611E-3</v>
      </c>
      <c r="I248" s="1"/>
      <c r="J248" s="1"/>
    </row>
    <row r="249" spans="1:10" ht="17.25" thickTop="1" thickBot="1" x14ac:dyDescent="0.3">
      <c r="A249" s="18" t="s">
        <v>128</v>
      </c>
      <c r="B249" s="18" t="s">
        <v>129</v>
      </c>
      <c r="C249" s="11">
        <v>67</v>
      </c>
      <c r="D249" s="11">
        <v>20671</v>
      </c>
      <c r="E249" s="21">
        <v>4.4077888065492269E-3</v>
      </c>
      <c r="I249" s="1"/>
      <c r="J249" s="1"/>
    </row>
    <row r="250" spans="1:10" ht="17.25" thickTop="1" thickBot="1" x14ac:dyDescent="0.3">
      <c r="A250" s="18" t="s">
        <v>130</v>
      </c>
      <c r="B250" s="18" t="s">
        <v>131</v>
      </c>
      <c r="C250" s="11">
        <v>90</v>
      </c>
      <c r="D250" s="11">
        <v>19710</v>
      </c>
      <c r="E250" s="21">
        <v>4.2028695939763556E-3</v>
      </c>
      <c r="I250" s="1"/>
      <c r="J250" s="1"/>
    </row>
    <row r="251" spans="1:10" ht="17.25" thickTop="1" thickBot="1" x14ac:dyDescent="0.3">
      <c r="A251" s="18" t="s">
        <v>132</v>
      </c>
      <c r="B251" s="18" t="s">
        <v>133</v>
      </c>
      <c r="C251" s="11">
        <v>80</v>
      </c>
      <c r="D251" s="11">
        <v>19600</v>
      </c>
      <c r="E251" s="21">
        <v>4.1794137007578171E-3</v>
      </c>
      <c r="I251" s="1"/>
      <c r="J251" s="1"/>
    </row>
    <row r="252" spans="1:10" ht="17.25" thickTop="1" thickBot="1" x14ac:dyDescent="0.3">
      <c r="A252" s="18" t="s">
        <v>134</v>
      </c>
      <c r="B252" s="18" t="s">
        <v>135</v>
      </c>
      <c r="C252" s="11">
        <v>90</v>
      </c>
      <c r="D252" s="11">
        <v>19260</v>
      </c>
      <c r="E252" s="21">
        <v>4.1069136671732431E-3</v>
      </c>
      <c r="I252" s="1"/>
      <c r="J252" s="1"/>
    </row>
    <row r="253" spans="1:10" ht="17.25" thickTop="1" thickBot="1" x14ac:dyDescent="0.3">
      <c r="A253" s="18" t="s">
        <v>46</v>
      </c>
      <c r="B253" s="18" t="s">
        <v>47</v>
      </c>
      <c r="C253" s="11">
        <v>90</v>
      </c>
      <c r="D253" s="11">
        <v>17190</v>
      </c>
      <c r="E253" s="21">
        <v>3.6655164038789222E-3</v>
      </c>
      <c r="I253" s="1"/>
      <c r="J253" s="1"/>
    </row>
    <row r="254" spans="1:10" ht="17.25" thickTop="1" thickBot="1" x14ac:dyDescent="0.3">
      <c r="A254" s="18" t="s">
        <v>38</v>
      </c>
      <c r="B254" s="18" t="s">
        <v>39</v>
      </c>
      <c r="C254" s="11">
        <v>90</v>
      </c>
      <c r="D254" s="11">
        <v>17001</v>
      </c>
      <c r="E254" s="21">
        <v>3.6252149146216149E-3</v>
      </c>
      <c r="I254" s="1"/>
      <c r="J254" s="1"/>
    </row>
    <row r="255" spans="1:10" ht="17.25" thickTop="1" thickBot="1" x14ac:dyDescent="0.3">
      <c r="A255" s="18" t="s">
        <v>118</v>
      </c>
      <c r="B255" s="18" t="s">
        <v>119</v>
      </c>
      <c r="C255" s="11">
        <v>64</v>
      </c>
      <c r="D255" s="11">
        <v>16768</v>
      </c>
      <c r="E255" s="21">
        <v>3.5755310680768916E-3</v>
      </c>
      <c r="I255" s="1"/>
      <c r="J255" s="1"/>
    </row>
    <row r="256" spans="1:10" ht="17.25" thickTop="1" thickBot="1" x14ac:dyDescent="0.3">
      <c r="A256" s="18" t="s">
        <v>136</v>
      </c>
      <c r="B256" s="18" t="s">
        <v>137</v>
      </c>
      <c r="C256" s="11">
        <v>51</v>
      </c>
      <c r="D256" s="11">
        <v>16014</v>
      </c>
      <c r="E256" s="21">
        <v>3.4147515818334535E-3</v>
      </c>
      <c r="I256" s="1"/>
      <c r="J256" s="1"/>
    </row>
    <row r="257" spans="1:10" ht="17.25" thickTop="1" thickBot="1" x14ac:dyDescent="0.3">
      <c r="A257" s="18" t="s">
        <v>100</v>
      </c>
      <c r="B257" s="18" t="s">
        <v>101</v>
      </c>
      <c r="C257" s="11">
        <v>64</v>
      </c>
      <c r="D257" s="11">
        <v>15340</v>
      </c>
      <c r="E257" s="21">
        <v>3.2710309270216793E-3</v>
      </c>
      <c r="I257" s="1"/>
      <c r="J257" s="1"/>
    </row>
    <row r="258" spans="1:10" ht="17.25" thickTop="1" thickBot="1" x14ac:dyDescent="0.3">
      <c r="A258" s="9" t="s">
        <v>104</v>
      </c>
      <c r="B258" s="9" t="s">
        <v>105</v>
      </c>
      <c r="C258" s="10">
        <v>52</v>
      </c>
      <c r="D258" s="10">
        <v>13832</v>
      </c>
      <c r="E258" s="21">
        <v>2.9494719545348023E-3</v>
      </c>
      <c r="I258" s="1"/>
      <c r="J258" s="1"/>
    </row>
    <row r="259" spans="1:10" ht="17.25" thickTop="1" thickBot="1" x14ac:dyDescent="0.3">
      <c r="A259" s="18" t="s">
        <v>110</v>
      </c>
      <c r="B259" s="18" t="s">
        <v>111</v>
      </c>
      <c r="C259" s="11">
        <v>37</v>
      </c>
      <c r="D259" s="11">
        <v>12802</v>
      </c>
      <c r="E259" s="21">
        <v>2.7298394998521215E-3</v>
      </c>
      <c r="I259" s="1"/>
      <c r="J259" s="1"/>
    </row>
    <row r="260" spans="1:10" ht="17.25" thickTop="1" thickBot="1" x14ac:dyDescent="0.3">
      <c r="A260" s="18" t="s">
        <v>142</v>
      </c>
      <c r="B260" s="18" t="s">
        <v>143</v>
      </c>
      <c r="C260" s="11">
        <v>64</v>
      </c>
      <c r="D260" s="11">
        <v>9600</v>
      </c>
      <c r="E260" s="21">
        <v>2.0470597717997473E-3</v>
      </c>
      <c r="I260" s="1"/>
      <c r="J260" s="1"/>
    </row>
    <row r="261" spans="1:10" ht="17.25" thickTop="1" thickBot="1" x14ac:dyDescent="0.3">
      <c r="A261" s="18" t="s">
        <v>144</v>
      </c>
      <c r="B261" s="18" t="s">
        <v>145</v>
      </c>
      <c r="C261" s="11">
        <v>25</v>
      </c>
      <c r="D261" s="11">
        <v>7350</v>
      </c>
      <c r="E261" s="21">
        <v>1.5672801377841815E-3</v>
      </c>
      <c r="I261" s="1"/>
      <c r="J261" s="1"/>
    </row>
    <row r="262" spans="1:10" ht="17.25" thickTop="1" thickBot="1" x14ac:dyDescent="0.3">
      <c r="A262" s="18" t="s">
        <v>146</v>
      </c>
      <c r="B262" s="18" t="s">
        <v>147</v>
      </c>
      <c r="C262" s="11">
        <v>38</v>
      </c>
      <c r="D262" s="11">
        <v>6580</v>
      </c>
      <c r="E262" s="21">
        <v>1.4030888852544102E-3</v>
      </c>
      <c r="I262" s="1"/>
      <c r="J262" s="1"/>
    </row>
    <row r="263" spans="1:10" ht="17.25" thickTop="1" thickBot="1" x14ac:dyDescent="0.3">
      <c r="A263" s="18" t="s">
        <v>150</v>
      </c>
      <c r="B263" s="18" t="s">
        <v>151</v>
      </c>
      <c r="C263" s="11">
        <v>38</v>
      </c>
      <c r="D263" s="11">
        <v>6004</v>
      </c>
      <c r="E263" s="21">
        <v>1.2802652989464252E-3</v>
      </c>
      <c r="I263" s="1"/>
      <c r="J263" s="1"/>
    </row>
    <row r="264" spans="1:10" ht="17.25" thickTop="1" thickBot="1" x14ac:dyDescent="0.3">
      <c r="A264" s="18" t="s">
        <v>152</v>
      </c>
      <c r="B264" s="18" t="s">
        <v>153</v>
      </c>
      <c r="C264" s="11">
        <v>25</v>
      </c>
      <c r="D264" s="11">
        <v>4600</v>
      </c>
      <c r="E264" s="21">
        <v>9.8088280732071221E-4</v>
      </c>
      <c r="I264" s="1"/>
      <c r="J264" s="1"/>
    </row>
    <row r="265" spans="1:10" ht="17.25" thickTop="1" thickBot="1" x14ac:dyDescent="0.3">
      <c r="A265" s="18" t="s">
        <v>114</v>
      </c>
      <c r="B265" s="18" t="s">
        <v>115</v>
      </c>
      <c r="C265" s="11">
        <v>25</v>
      </c>
      <c r="D265" s="11">
        <v>4050</v>
      </c>
      <c r="E265" s="21">
        <v>8.6360334122801839E-4</v>
      </c>
      <c r="I265" s="1"/>
      <c r="J265" s="1"/>
    </row>
    <row r="266" spans="1:10" ht="17.25" thickTop="1" thickBot="1" x14ac:dyDescent="0.3">
      <c r="A266" s="18" t="s">
        <v>42</v>
      </c>
      <c r="B266" s="18" t="s">
        <v>43</v>
      </c>
      <c r="C266" s="11">
        <v>31</v>
      </c>
      <c r="D266" s="11">
        <v>3835</v>
      </c>
      <c r="E266" s="21">
        <v>8.1775773175541983E-4</v>
      </c>
      <c r="I266" s="1"/>
      <c r="J266" s="1"/>
    </row>
    <row r="267" spans="1:10" ht="17.25" thickTop="1" thickBot="1" x14ac:dyDescent="0.3">
      <c r="A267" s="18" t="s">
        <v>156</v>
      </c>
      <c r="B267" s="18" t="s">
        <v>157</v>
      </c>
      <c r="C267" s="11">
        <v>13</v>
      </c>
      <c r="D267" s="11">
        <v>3211</v>
      </c>
      <c r="E267" s="21">
        <v>6.8469884658843626E-4</v>
      </c>
      <c r="I267" s="1"/>
      <c r="J267" s="1"/>
    </row>
    <row r="268" spans="1:10" ht="17.25" thickTop="1" thickBot="1" x14ac:dyDescent="0.3">
      <c r="A268" s="18" t="s">
        <v>158</v>
      </c>
      <c r="B268" s="18" t="s">
        <v>159</v>
      </c>
      <c r="C268" s="11">
        <v>13</v>
      </c>
      <c r="D268" s="11">
        <v>2795</v>
      </c>
      <c r="E268" s="21">
        <v>5.9599292314378054E-4</v>
      </c>
      <c r="I268" s="1"/>
      <c r="J268" s="1"/>
    </row>
    <row r="269" spans="1:10" ht="17.25" thickTop="1" thickBot="1" x14ac:dyDescent="0.3">
      <c r="A269" s="18" t="s">
        <v>138</v>
      </c>
      <c r="B269" s="18" t="s">
        <v>139</v>
      </c>
      <c r="C269" s="11">
        <v>9</v>
      </c>
      <c r="D269" s="11">
        <v>1499</v>
      </c>
      <c r="E269" s="21">
        <v>3.1963985395081472E-4</v>
      </c>
      <c r="I269" s="1"/>
      <c r="J269" s="1"/>
    </row>
    <row r="270" spans="1:10" ht="17.25" thickTop="1" thickBot="1" x14ac:dyDescent="0.3">
      <c r="A270" s="18" t="s">
        <v>108</v>
      </c>
      <c r="B270" s="18" t="s">
        <v>109</v>
      </c>
      <c r="C270" s="11">
        <v>5</v>
      </c>
      <c r="D270" s="11">
        <v>840</v>
      </c>
      <c r="E270" s="21">
        <v>1.791177300324779E-4</v>
      </c>
      <c r="I270" s="1"/>
      <c r="J270" s="1"/>
    </row>
    <row r="271" spans="1:10" ht="17.25" thickTop="1" thickBot="1" x14ac:dyDescent="0.3">
      <c r="A271" s="25" t="s">
        <v>168</v>
      </c>
      <c r="B271" s="25"/>
      <c r="C271" s="11">
        <v>18291</v>
      </c>
      <c r="D271" s="11">
        <v>4689653</v>
      </c>
      <c r="E271" s="18" t="s">
        <v>227</v>
      </c>
      <c r="I271" s="1"/>
      <c r="J271" s="1"/>
    </row>
    <row r="272" spans="1:10" ht="17.25" thickTop="1" thickBot="1" x14ac:dyDescent="0.3">
      <c r="A272" s="26" t="s">
        <v>329</v>
      </c>
      <c r="B272" s="26"/>
      <c r="C272" s="26"/>
      <c r="D272" s="26"/>
      <c r="E272" s="26"/>
      <c r="I272" s="1"/>
      <c r="J272" s="1"/>
    </row>
    <row r="273" spans="1:10" ht="17.25" thickTop="1" thickBot="1" x14ac:dyDescent="0.3">
      <c r="A273" s="18" t="s">
        <v>8</v>
      </c>
      <c r="B273" s="18" t="s">
        <v>9</v>
      </c>
      <c r="C273" s="11">
        <v>13</v>
      </c>
      <c r="D273" s="11">
        <v>3590</v>
      </c>
      <c r="E273" s="21">
        <v>1</v>
      </c>
      <c r="I273" s="1"/>
      <c r="J273" s="1"/>
    </row>
    <row r="274" spans="1:10" ht="17.25" thickTop="1" thickBot="1" x14ac:dyDescent="0.3">
      <c r="A274" s="25" t="s">
        <v>168</v>
      </c>
      <c r="B274" s="25"/>
      <c r="C274" s="11">
        <v>13</v>
      </c>
      <c r="D274" s="11">
        <v>3590</v>
      </c>
      <c r="E274" s="18" t="s">
        <v>227</v>
      </c>
      <c r="I274" s="1"/>
      <c r="J274" s="1"/>
    </row>
    <row r="275" spans="1:10" ht="17.25" thickTop="1" thickBot="1" x14ac:dyDescent="0.3">
      <c r="A275" s="26" t="s">
        <v>308</v>
      </c>
      <c r="B275" s="26"/>
      <c r="C275" s="26"/>
      <c r="D275" s="26"/>
      <c r="E275" s="26"/>
      <c r="I275" s="1"/>
      <c r="J275" s="1"/>
    </row>
    <row r="276" spans="1:10" ht="17.25" thickTop="1" thickBot="1" x14ac:dyDescent="0.3">
      <c r="A276" s="18" t="s">
        <v>12</v>
      </c>
      <c r="B276" s="18" t="s">
        <v>13</v>
      </c>
      <c r="C276" s="11">
        <v>26</v>
      </c>
      <c r="D276" s="11">
        <v>3900</v>
      </c>
      <c r="E276" s="21">
        <v>1</v>
      </c>
      <c r="I276" s="1"/>
      <c r="J276" s="1"/>
    </row>
    <row r="277" spans="1:10" ht="17.25" thickTop="1" thickBot="1" x14ac:dyDescent="0.3">
      <c r="A277" s="25" t="s">
        <v>168</v>
      </c>
      <c r="B277" s="25"/>
      <c r="C277" s="11">
        <v>26</v>
      </c>
      <c r="D277" s="11">
        <v>3900</v>
      </c>
      <c r="E277" s="18" t="s">
        <v>227</v>
      </c>
      <c r="I277" s="1"/>
      <c r="J277" s="1"/>
    </row>
    <row r="278" spans="1:10" ht="17.25" thickTop="1" thickBot="1" x14ac:dyDescent="0.3">
      <c r="A278" s="26" t="s">
        <v>309</v>
      </c>
      <c r="B278" s="26"/>
      <c r="C278" s="26"/>
      <c r="D278" s="26"/>
      <c r="E278" s="26"/>
      <c r="I278" s="1"/>
      <c r="J278" s="1"/>
    </row>
    <row r="279" spans="1:10" ht="17.25" thickTop="1" thickBot="1" x14ac:dyDescent="0.3">
      <c r="A279" s="18" t="s">
        <v>16</v>
      </c>
      <c r="B279" s="18" t="s">
        <v>17</v>
      </c>
      <c r="C279" s="11">
        <v>143</v>
      </c>
      <c r="D279" s="11">
        <v>24822</v>
      </c>
      <c r="E279" s="21">
        <v>0.23946515397082657</v>
      </c>
      <c r="I279" s="1"/>
      <c r="J279" s="1"/>
    </row>
    <row r="280" spans="1:10" ht="17.25" thickTop="1" thickBot="1" x14ac:dyDescent="0.3">
      <c r="A280" s="18" t="s">
        <v>6</v>
      </c>
      <c r="B280" s="18" t="s">
        <v>7</v>
      </c>
      <c r="C280" s="11">
        <v>124</v>
      </c>
      <c r="D280" s="11">
        <v>20652</v>
      </c>
      <c r="E280" s="21">
        <v>0.19923593424403796</v>
      </c>
      <c r="I280" s="1"/>
      <c r="J280" s="1"/>
    </row>
    <row r="281" spans="1:10" ht="17.25" thickTop="1" thickBot="1" x14ac:dyDescent="0.3">
      <c r="A281" s="18" t="s">
        <v>36</v>
      </c>
      <c r="B281" s="18" t="s">
        <v>37</v>
      </c>
      <c r="C281" s="11">
        <v>85</v>
      </c>
      <c r="D281" s="11">
        <v>13831</v>
      </c>
      <c r="E281" s="21">
        <v>0.13343173574129813</v>
      </c>
      <c r="I281" s="1"/>
      <c r="J281" s="1"/>
    </row>
    <row r="282" spans="1:10" ht="17.25" thickTop="1" thickBot="1" x14ac:dyDescent="0.3">
      <c r="A282" s="18" t="s">
        <v>8</v>
      </c>
      <c r="B282" s="18" t="s">
        <v>9</v>
      </c>
      <c r="C282" s="11">
        <v>90</v>
      </c>
      <c r="D282" s="11">
        <v>13500</v>
      </c>
      <c r="E282" s="21">
        <v>0.13023848112989117</v>
      </c>
      <c r="I282" s="1"/>
      <c r="J282" s="1"/>
    </row>
    <row r="283" spans="1:10" ht="17.25" thickTop="1" thickBot="1" x14ac:dyDescent="0.3">
      <c r="A283" s="18" t="s">
        <v>22</v>
      </c>
      <c r="B283" s="18" t="s">
        <v>23</v>
      </c>
      <c r="C283" s="11">
        <v>60</v>
      </c>
      <c r="D283" s="11">
        <v>10977</v>
      </c>
      <c r="E283" s="21">
        <v>0.10589835610094929</v>
      </c>
      <c r="I283" s="1"/>
      <c r="J283" s="1"/>
    </row>
    <row r="284" spans="1:10" ht="17.25" thickTop="1" thickBot="1" x14ac:dyDescent="0.3">
      <c r="A284" s="18" t="s">
        <v>10</v>
      </c>
      <c r="B284" s="18" t="s">
        <v>11</v>
      </c>
      <c r="C284" s="11">
        <v>67</v>
      </c>
      <c r="D284" s="11">
        <v>8716</v>
      </c>
      <c r="E284" s="21">
        <v>8.4085822335417143E-2</v>
      </c>
      <c r="I284" s="1"/>
      <c r="J284" s="1"/>
    </row>
    <row r="285" spans="1:10" ht="17.25" thickTop="1" thickBot="1" x14ac:dyDescent="0.3">
      <c r="A285" s="18" t="s">
        <v>48</v>
      </c>
      <c r="B285" s="18" t="s">
        <v>49</v>
      </c>
      <c r="C285" s="11">
        <v>52</v>
      </c>
      <c r="D285" s="11">
        <v>8314</v>
      </c>
      <c r="E285" s="21">
        <v>8.0207609786215939E-2</v>
      </c>
      <c r="I285" s="1"/>
      <c r="J285" s="1"/>
    </row>
    <row r="286" spans="1:10" ht="17.25" thickTop="1" thickBot="1" x14ac:dyDescent="0.3">
      <c r="A286" s="18" t="s">
        <v>163</v>
      </c>
      <c r="B286" s="18" t="s">
        <v>164</v>
      </c>
      <c r="C286" s="11">
        <v>18</v>
      </c>
      <c r="D286" s="11">
        <v>2844</v>
      </c>
      <c r="E286" s="21">
        <v>2.7436906691363741E-2</v>
      </c>
      <c r="I286" s="1"/>
      <c r="J286" s="1"/>
    </row>
    <row r="287" spans="1:10" ht="17.25" thickTop="1" thickBot="1" x14ac:dyDescent="0.3">
      <c r="A287" s="25" t="s">
        <v>168</v>
      </c>
      <c r="B287" s="25"/>
      <c r="C287" s="11">
        <v>639</v>
      </c>
      <c r="D287" s="11">
        <v>103656</v>
      </c>
      <c r="E287" s="18" t="s">
        <v>227</v>
      </c>
      <c r="I287" s="1"/>
      <c r="J287" s="1"/>
    </row>
    <row r="288" spans="1:10" ht="17.25" thickTop="1" thickBot="1" x14ac:dyDescent="0.3">
      <c r="A288" s="26" t="s">
        <v>310</v>
      </c>
      <c r="B288" s="26"/>
      <c r="C288" s="26"/>
      <c r="D288" s="26"/>
      <c r="E288" s="26"/>
      <c r="I288" s="1"/>
      <c r="J288" s="1"/>
    </row>
    <row r="289" spans="1:10" ht="17.25" thickTop="1" thickBot="1" x14ac:dyDescent="0.3">
      <c r="A289" s="18" t="s">
        <v>10</v>
      </c>
      <c r="B289" s="18" t="s">
        <v>11</v>
      </c>
      <c r="C289" s="11">
        <v>109</v>
      </c>
      <c r="D289" s="11">
        <v>13334</v>
      </c>
      <c r="E289" s="21">
        <v>0.44818661557594702</v>
      </c>
      <c r="I289" s="1"/>
      <c r="J289" s="1"/>
    </row>
    <row r="290" spans="1:10" ht="17.25" thickTop="1" thickBot="1" x14ac:dyDescent="0.3">
      <c r="A290" s="18" t="s">
        <v>12</v>
      </c>
      <c r="B290" s="18" t="s">
        <v>13</v>
      </c>
      <c r="C290" s="11">
        <v>91</v>
      </c>
      <c r="D290" s="11">
        <v>13069</v>
      </c>
      <c r="E290" s="21">
        <v>0.43927935195455614</v>
      </c>
      <c r="I290" s="1"/>
      <c r="J290" s="1"/>
    </row>
    <row r="291" spans="1:10" ht="17.25" thickTop="1" thickBot="1" x14ac:dyDescent="0.3">
      <c r="A291" s="18" t="s">
        <v>28</v>
      </c>
      <c r="B291" s="18" t="s">
        <v>29</v>
      </c>
      <c r="C291" s="11">
        <v>27</v>
      </c>
      <c r="D291" s="11">
        <v>3348</v>
      </c>
      <c r="E291" s="21">
        <v>0.11253403246949682</v>
      </c>
      <c r="I291" s="1"/>
      <c r="J291" s="1"/>
    </row>
    <row r="292" spans="1:10" ht="17.25" thickTop="1" thickBot="1" x14ac:dyDescent="0.3">
      <c r="A292" s="25" t="s">
        <v>168</v>
      </c>
      <c r="B292" s="25"/>
      <c r="C292" s="11">
        <v>227</v>
      </c>
      <c r="D292" s="11">
        <v>29751</v>
      </c>
      <c r="E292" s="18" t="s">
        <v>227</v>
      </c>
      <c r="I292" s="1"/>
      <c r="J292" s="1"/>
    </row>
    <row r="293" spans="1:10" ht="17.25" thickTop="1" thickBot="1" x14ac:dyDescent="0.3">
      <c r="A293" s="26" t="s">
        <v>311</v>
      </c>
      <c r="B293" s="26"/>
      <c r="C293" s="26"/>
      <c r="D293" s="26"/>
      <c r="E293" s="26"/>
      <c r="I293" s="1"/>
      <c r="J293" s="1"/>
    </row>
    <row r="294" spans="1:10" ht="17.25" thickTop="1" thickBot="1" x14ac:dyDescent="0.3">
      <c r="A294" s="18" t="s">
        <v>6</v>
      </c>
      <c r="B294" s="18" t="s">
        <v>7</v>
      </c>
      <c r="C294" s="11">
        <v>91</v>
      </c>
      <c r="D294" s="11">
        <v>15579</v>
      </c>
      <c r="E294" s="21">
        <v>0.48015163656537013</v>
      </c>
      <c r="I294" s="1"/>
      <c r="J294" s="1"/>
    </row>
    <row r="295" spans="1:10" ht="17.25" thickTop="1" thickBot="1" x14ac:dyDescent="0.3">
      <c r="A295" s="18" t="s">
        <v>28</v>
      </c>
      <c r="B295" s="18" t="s">
        <v>29</v>
      </c>
      <c r="C295" s="11">
        <v>53</v>
      </c>
      <c r="D295" s="11">
        <v>6975</v>
      </c>
      <c r="E295" s="21">
        <v>0.21497256980829688</v>
      </c>
      <c r="I295" s="1"/>
      <c r="J295" s="1"/>
    </row>
    <row r="296" spans="1:10" ht="17.25" thickTop="1" thickBot="1" x14ac:dyDescent="0.3">
      <c r="A296" s="18" t="s">
        <v>20</v>
      </c>
      <c r="B296" s="18" t="s">
        <v>21</v>
      </c>
      <c r="C296" s="11">
        <v>26</v>
      </c>
      <c r="D296" s="11">
        <v>6552</v>
      </c>
      <c r="E296" s="21">
        <v>0.20193552363927758</v>
      </c>
      <c r="I296" s="1"/>
      <c r="J296" s="1"/>
    </row>
    <row r="297" spans="1:10" ht="17.25" thickTop="1" thickBot="1" x14ac:dyDescent="0.3">
      <c r="A297" s="18" t="s">
        <v>24</v>
      </c>
      <c r="B297" s="18" t="s">
        <v>25</v>
      </c>
      <c r="C297" s="11">
        <v>20</v>
      </c>
      <c r="D297" s="11">
        <v>3340</v>
      </c>
      <c r="E297" s="21">
        <v>0.10294026998705541</v>
      </c>
      <c r="I297" s="1"/>
      <c r="J297" s="1"/>
    </row>
    <row r="298" spans="1:10" ht="17.25" thickTop="1" thickBot="1" x14ac:dyDescent="0.3">
      <c r="A298" s="25" t="s">
        <v>168</v>
      </c>
      <c r="B298" s="25"/>
      <c r="C298" s="11">
        <v>190</v>
      </c>
      <c r="D298" s="11">
        <v>32446</v>
      </c>
      <c r="E298" s="18" t="s">
        <v>227</v>
      </c>
      <c r="I298" s="1"/>
      <c r="J298" s="1"/>
    </row>
    <row r="299" spans="1:10" ht="17.25" thickTop="1" thickBot="1" x14ac:dyDescent="0.3">
      <c r="A299" s="26" t="s">
        <v>312</v>
      </c>
      <c r="B299" s="26"/>
      <c r="C299" s="26"/>
      <c r="D299" s="26"/>
      <c r="E299" s="26"/>
      <c r="I299" s="1"/>
      <c r="J299" s="1"/>
    </row>
    <row r="300" spans="1:10" ht="17.25" thickTop="1" thickBot="1" x14ac:dyDescent="0.3">
      <c r="A300" s="18" t="s">
        <v>6</v>
      </c>
      <c r="B300" s="18" t="s">
        <v>7</v>
      </c>
      <c r="C300" s="11">
        <v>39</v>
      </c>
      <c r="D300" s="11">
        <v>6819</v>
      </c>
      <c r="E300" s="21">
        <v>0.91517917058113007</v>
      </c>
      <c r="I300" s="1"/>
      <c r="J300" s="1"/>
    </row>
    <row r="301" spans="1:10" ht="17.25" thickTop="1" thickBot="1" x14ac:dyDescent="0.3">
      <c r="A301" s="18" t="s">
        <v>16</v>
      </c>
      <c r="B301" s="18" t="s">
        <v>17</v>
      </c>
      <c r="C301" s="11">
        <v>4</v>
      </c>
      <c r="D301" s="11">
        <v>632</v>
      </c>
      <c r="E301" s="21">
        <v>8.4820829418869953E-2</v>
      </c>
      <c r="I301" s="1"/>
      <c r="J301" s="1"/>
    </row>
    <row r="302" spans="1:10" ht="17.25" thickTop="1" thickBot="1" x14ac:dyDescent="0.3">
      <c r="A302" s="25" t="s">
        <v>168</v>
      </c>
      <c r="B302" s="25"/>
      <c r="C302" s="11">
        <v>43</v>
      </c>
      <c r="D302" s="11">
        <v>7451</v>
      </c>
      <c r="E302" s="18" t="s">
        <v>227</v>
      </c>
      <c r="I302" s="1"/>
      <c r="J302" s="1"/>
    </row>
    <row r="303" spans="1:10" ht="17.25" thickTop="1" thickBot="1" x14ac:dyDescent="0.3">
      <c r="A303" s="26" t="s">
        <v>314</v>
      </c>
      <c r="B303" s="26"/>
      <c r="C303" s="26"/>
      <c r="D303" s="26"/>
      <c r="E303" s="26"/>
      <c r="I303" s="1"/>
      <c r="J303" s="1"/>
    </row>
    <row r="304" spans="1:10" ht="17.25" thickTop="1" thickBot="1" x14ac:dyDescent="0.3">
      <c r="A304" s="18" t="s">
        <v>6</v>
      </c>
      <c r="B304" s="18" t="s">
        <v>7</v>
      </c>
      <c r="C304" s="11">
        <v>39</v>
      </c>
      <c r="D304" s="11">
        <v>5717</v>
      </c>
      <c r="E304" s="21">
        <v>0.42027493935161364</v>
      </c>
    </row>
    <row r="305" spans="1:5" ht="17.25" thickTop="1" thickBot="1" x14ac:dyDescent="0.3">
      <c r="A305" s="18" t="s">
        <v>16</v>
      </c>
      <c r="B305" s="18" t="s">
        <v>17</v>
      </c>
      <c r="C305" s="11">
        <v>25</v>
      </c>
      <c r="D305" s="11">
        <v>3950</v>
      </c>
      <c r="E305" s="21">
        <v>0.2903771226935235</v>
      </c>
    </row>
    <row r="306" spans="1:5" ht="17.25" thickTop="1" thickBot="1" x14ac:dyDescent="0.3">
      <c r="A306" s="18" t="s">
        <v>64</v>
      </c>
      <c r="B306" s="18" t="s">
        <v>65</v>
      </c>
      <c r="C306" s="11">
        <v>24</v>
      </c>
      <c r="D306" s="11">
        <v>3936</v>
      </c>
      <c r="E306" s="21">
        <v>0.28934793795486291</v>
      </c>
    </row>
    <row r="307" spans="1:5" ht="17.25" thickTop="1" thickBot="1" x14ac:dyDescent="0.3">
      <c r="A307" s="25" t="s">
        <v>168</v>
      </c>
      <c r="B307" s="25"/>
      <c r="C307" s="11">
        <v>88</v>
      </c>
      <c r="D307" s="11">
        <v>13603</v>
      </c>
      <c r="E307" s="18" t="s">
        <v>227</v>
      </c>
    </row>
    <row r="308" spans="1:5" ht="17.25" thickTop="1" thickBot="1" x14ac:dyDescent="0.3">
      <c r="A308" s="26" t="s">
        <v>315</v>
      </c>
      <c r="B308" s="26"/>
      <c r="C308" s="26"/>
      <c r="D308" s="26"/>
      <c r="E308" s="26"/>
    </row>
    <row r="309" spans="1:5" ht="17.25" thickTop="1" thickBot="1" x14ac:dyDescent="0.3">
      <c r="A309" s="18" t="s">
        <v>6</v>
      </c>
      <c r="B309" s="18" t="s">
        <v>7</v>
      </c>
      <c r="C309" s="11">
        <v>39</v>
      </c>
      <c r="D309" s="11">
        <v>5883</v>
      </c>
      <c r="E309" s="21">
        <v>1</v>
      </c>
    </row>
    <row r="310" spans="1:5" ht="17.25" thickTop="1" thickBot="1" x14ac:dyDescent="0.3">
      <c r="A310" s="25" t="s">
        <v>168</v>
      </c>
      <c r="B310" s="25"/>
      <c r="C310" s="11">
        <v>39</v>
      </c>
      <c r="D310" s="11">
        <v>5883</v>
      </c>
      <c r="E310" s="18" t="s">
        <v>227</v>
      </c>
    </row>
    <row r="311" spans="1:5" ht="16.5" thickTop="1" x14ac:dyDescent="0.25"/>
  </sheetData>
  <sortState ref="H2:K42">
    <sortCondition ref="H1"/>
  </sortState>
  <mergeCells count="68">
    <mergeCell ref="A293:E293"/>
    <mergeCell ref="A308:E308"/>
    <mergeCell ref="A310:B310"/>
    <mergeCell ref="A298:B298"/>
    <mergeCell ref="A299:E299"/>
    <mergeCell ref="A302:B302"/>
    <mergeCell ref="A303:E303"/>
    <mergeCell ref="A307:B307"/>
    <mergeCell ref="A277:B277"/>
    <mergeCell ref="A278:E278"/>
    <mergeCell ref="A287:B287"/>
    <mergeCell ref="A288:E288"/>
    <mergeCell ref="A292:B292"/>
    <mergeCell ref="A185:B185"/>
    <mergeCell ref="A271:B271"/>
    <mergeCell ref="A272:E272"/>
    <mergeCell ref="A274:B274"/>
    <mergeCell ref="A275:E275"/>
    <mergeCell ref="A211:B211"/>
    <mergeCell ref="A212:E212"/>
    <mergeCell ref="A208:E208"/>
    <mergeCell ref="A186:E186"/>
    <mergeCell ref="A207:B207"/>
    <mergeCell ref="A38:B38"/>
    <mergeCell ref="A39:E39"/>
    <mergeCell ref="A93:B93"/>
    <mergeCell ref="A94:E94"/>
    <mergeCell ref="A96:B96"/>
    <mergeCell ref="A68:B68"/>
    <mergeCell ref="A69:E69"/>
    <mergeCell ref="A73:B73"/>
    <mergeCell ref="A60:B60"/>
    <mergeCell ref="A61:E61"/>
    <mergeCell ref="A74:E74"/>
    <mergeCell ref="A97:E97"/>
    <mergeCell ref="A99:B99"/>
    <mergeCell ref="A100:E100"/>
    <mergeCell ref="A102:B102"/>
    <mergeCell ref="A103:E103"/>
    <mergeCell ref="A109:B109"/>
    <mergeCell ref="A110:E110"/>
    <mergeCell ref="A155:B155"/>
    <mergeCell ref="A156:E156"/>
    <mergeCell ref="A158:B158"/>
    <mergeCell ref="A2:E2"/>
    <mergeCell ref="A32:B32"/>
    <mergeCell ref="A33:E33"/>
    <mergeCell ref="A29:B29"/>
    <mergeCell ref="A30:E30"/>
    <mergeCell ref="A5:B5"/>
    <mergeCell ref="A6:E6"/>
    <mergeCell ref="A8:B8"/>
    <mergeCell ref="A9:E9"/>
    <mergeCell ref="A11:B11"/>
    <mergeCell ref="A12:E12"/>
    <mergeCell ref="A26:B26"/>
    <mergeCell ref="A27:E27"/>
    <mergeCell ref="A159:E159"/>
    <mergeCell ref="A164:B164"/>
    <mergeCell ref="A165:E165"/>
    <mergeCell ref="A167:B167"/>
    <mergeCell ref="A168:E168"/>
    <mergeCell ref="A182:E182"/>
    <mergeCell ref="A173:B173"/>
    <mergeCell ref="A174:E174"/>
    <mergeCell ref="A178:B178"/>
    <mergeCell ref="A179:E179"/>
    <mergeCell ref="A181:B181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40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7" t="s">
        <v>2</v>
      </c>
      <c r="B1" s="8" t="s">
        <v>0</v>
      </c>
      <c r="C1" s="8" t="s">
        <v>1</v>
      </c>
    </row>
    <row r="2" spans="1:3" ht="17.25" thickTop="1" thickBot="1" x14ac:dyDescent="0.3">
      <c r="A2" s="18" t="s">
        <v>245</v>
      </c>
      <c r="B2" s="11">
        <v>19249</v>
      </c>
      <c r="C2" s="11">
        <v>4838389</v>
      </c>
    </row>
    <row r="3" spans="1:3" ht="17.25" thickTop="1" thickBot="1" x14ac:dyDescent="0.3">
      <c r="A3" s="18" t="s">
        <v>256</v>
      </c>
      <c r="B3" s="11">
        <v>9212</v>
      </c>
      <c r="C3" s="11">
        <v>2061448</v>
      </c>
    </row>
    <row r="4" spans="1:3" ht="17.25" thickTop="1" thickBot="1" x14ac:dyDescent="0.3">
      <c r="A4" s="18" t="s">
        <v>263</v>
      </c>
      <c r="B4" s="11">
        <v>4896</v>
      </c>
      <c r="C4" s="11">
        <v>1217784</v>
      </c>
    </row>
    <row r="5" spans="1:3" ht="17.25" thickTop="1" thickBot="1" x14ac:dyDescent="0.3">
      <c r="A5" s="18" t="s">
        <v>247</v>
      </c>
      <c r="B5" s="11">
        <v>3418</v>
      </c>
      <c r="C5" s="11">
        <v>716416</v>
      </c>
    </row>
    <row r="6" spans="1:3" ht="17.25" thickTop="1" thickBot="1" x14ac:dyDescent="0.3">
      <c r="A6" s="18" t="s">
        <v>266</v>
      </c>
      <c r="B6" s="11">
        <v>2802</v>
      </c>
      <c r="C6" s="11">
        <v>584399</v>
      </c>
    </row>
    <row r="7" spans="1:3" ht="17.25" thickTop="1" thickBot="1" x14ac:dyDescent="0.3">
      <c r="A7" s="18" t="s">
        <v>270</v>
      </c>
      <c r="B7" s="11">
        <v>1061</v>
      </c>
      <c r="C7" s="11">
        <v>256666</v>
      </c>
    </row>
    <row r="8" spans="1:3" ht="17.25" thickTop="1" thickBot="1" x14ac:dyDescent="0.3">
      <c r="A8" s="18" t="s">
        <v>242</v>
      </c>
      <c r="B8" s="11">
        <v>897</v>
      </c>
      <c r="C8" s="11">
        <v>169239</v>
      </c>
    </row>
    <row r="9" spans="1:3" ht="17.25" thickTop="1" thickBot="1" x14ac:dyDescent="0.3">
      <c r="A9" s="18" t="s">
        <v>265</v>
      </c>
      <c r="B9" s="11">
        <v>395</v>
      </c>
      <c r="C9" s="11">
        <v>62534</v>
      </c>
    </row>
    <row r="10" spans="1:3" ht="17.25" thickTop="1" thickBot="1" x14ac:dyDescent="0.3">
      <c r="A10" s="18" t="s">
        <v>239</v>
      </c>
      <c r="B10" s="11">
        <v>165</v>
      </c>
      <c r="C10" s="11">
        <v>31726</v>
      </c>
    </row>
    <row r="11" spans="1:3" ht="17.25" thickTop="1" thickBot="1" x14ac:dyDescent="0.3">
      <c r="A11" s="18" t="s">
        <v>267</v>
      </c>
      <c r="B11" s="11">
        <v>178</v>
      </c>
      <c r="C11" s="11">
        <v>29911</v>
      </c>
    </row>
    <row r="12" spans="1:3" ht="17.25" thickTop="1" thickBot="1" x14ac:dyDescent="0.3">
      <c r="A12" s="18" t="s">
        <v>241</v>
      </c>
      <c r="B12" s="11">
        <v>179</v>
      </c>
      <c r="C12" s="11">
        <v>29387</v>
      </c>
    </row>
    <row r="13" spans="1:3" ht="17.25" thickTop="1" thickBot="1" x14ac:dyDescent="0.3">
      <c r="A13" s="18" t="s">
        <v>257</v>
      </c>
      <c r="B13" s="11">
        <v>193</v>
      </c>
      <c r="C13" s="11">
        <v>28782</v>
      </c>
    </row>
    <row r="14" spans="1:3" ht="17.25" thickTop="1" thickBot="1" x14ac:dyDescent="0.3">
      <c r="A14" s="18" t="s">
        <v>252</v>
      </c>
      <c r="B14" s="11">
        <v>182</v>
      </c>
      <c r="C14" s="11">
        <v>27708</v>
      </c>
    </row>
    <row r="15" spans="1:3" ht="17.25" thickTop="1" thickBot="1" x14ac:dyDescent="0.3">
      <c r="A15" s="18" t="s">
        <v>251</v>
      </c>
      <c r="B15" s="11">
        <v>153</v>
      </c>
      <c r="C15" s="11">
        <v>25459</v>
      </c>
    </row>
    <row r="16" spans="1:3" ht="17.25" thickTop="1" thickBot="1" x14ac:dyDescent="0.3">
      <c r="A16" s="18" t="s">
        <v>255</v>
      </c>
      <c r="B16" s="11">
        <v>176</v>
      </c>
      <c r="C16" s="11">
        <v>25344</v>
      </c>
    </row>
    <row r="17" spans="1:3" ht="17.25" thickTop="1" thickBot="1" x14ac:dyDescent="0.3">
      <c r="A17" s="18" t="s">
        <v>264</v>
      </c>
      <c r="B17" s="11">
        <v>91</v>
      </c>
      <c r="C17" s="11">
        <v>24804</v>
      </c>
    </row>
    <row r="18" spans="1:3" ht="17.25" thickTop="1" thickBot="1" x14ac:dyDescent="0.3">
      <c r="A18" s="18" t="s">
        <v>273</v>
      </c>
      <c r="B18" s="11">
        <v>79</v>
      </c>
      <c r="C18" s="11">
        <v>18255</v>
      </c>
    </row>
    <row r="19" spans="1:3" ht="17.25" thickTop="1" thickBot="1" x14ac:dyDescent="0.3">
      <c r="A19" s="18" t="s">
        <v>238</v>
      </c>
      <c r="B19" s="11">
        <v>102</v>
      </c>
      <c r="C19" s="11">
        <v>17620</v>
      </c>
    </row>
    <row r="20" spans="1:3" ht="17.25" thickTop="1" thickBot="1" x14ac:dyDescent="0.3">
      <c r="A20" s="18" t="s">
        <v>236</v>
      </c>
      <c r="B20" s="11">
        <v>111</v>
      </c>
      <c r="C20" s="11">
        <v>17557</v>
      </c>
    </row>
    <row r="21" spans="1:3" ht="17.25" thickTop="1" thickBot="1" x14ac:dyDescent="0.3">
      <c r="A21" s="18" t="s">
        <v>261</v>
      </c>
      <c r="B21" s="11">
        <v>82</v>
      </c>
      <c r="C21" s="11">
        <v>14620</v>
      </c>
    </row>
    <row r="22" spans="1:3" ht="17.25" thickTop="1" thickBot="1" x14ac:dyDescent="0.3">
      <c r="A22" s="18" t="s">
        <v>254</v>
      </c>
      <c r="B22" s="11">
        <v>66</v>
      </c>
      <c r="C22" s="11">
        <v>12859</v>
      </c>
    </row>
    <row r="23" spans="1:3" ht="17.25" thickTop="1" thickBot="1" x14ac:dyDescent="0.3">
      <c r="A23" s="18" t="s">
        <v>262</v>
      </c>
      <c r="B23" s="11">
        <v>78</v>
      </c>
      <c r="C23" s="11">
        <v>11778</v>
      </c>
    </row>
    <row r="24" spans="1:3" ht="17.25" thickTop="1" thickBot="1" x14ac:dyDescent="0.3">
      <c r="A24" s="18" t="s">
        <v>246</v>
      </c>
      <c r="B24" s="11">
        <v>61</v>
      </c>
      <c r="C24" s="11">
        <v>10133</v>
      </c>
    </row>
    <row r="25" spans="1:3" ht="17.25" thickTop="1" thickBot="1" x14ac:dyDescent="0.3">
      <c r="A25" s="18" t="s">
        <v>248</v>
      </c>
      <c r="B25" s="11">
        <v>42</v>
      </c>
      <c r="C25" s="11">
        <v>7356</v>
      </c>
    </row>
    <row r="26" spans="1:3" ht="17.25" thickTop="1" thickBot="1" x14ac:dyDescent="0.3">
      <c r="A26" s="18" t="s">
        <v>253</v>
      </c>
      <c r="B26" s="11">
        <v>39</v>
      </c>
      <c r="C26" s="11">
        <v>6593</v>
      </c>
    </row>
    <row r="27" spans="1:3" ht="17.25" thickTop="1" thickBot="1" x14ac:dyDescent="0.3">
      <c r="A27" s="18" t="s">
        <v>234</v>
      </c>
      <c r="B27" s="11">
        <v>38</v>
      </c>
      <c r="C27" s="11">
        <v>6285</v>
      </c>
    </row>
    <row r="28" spans="1:3" ht="17.25" thickTop="1" thickBot="1" x14ac:dyDescent="0.3">
      <c r="A28" s="18" t="s">
        <v>271</v>
      </c>
      <c r="B28" s="11">
        <v>39</v>
      </c>
      <c r="C28" s="11">
        <v>5703</v>
      </c>
    </row>
    <row r="29" spans="1:3" ht="17.25" thickTop="1" thickBot="1" x14ac:dyDescent="0.3">
      <c r="A29" s="18" t="s">
        <v>272</v>
      </c>
      <c r="B29" s="11">
        <v>39</v>
      </c>
      <c r="C29" s="11">
        <v>5403</v>
      </c>
    </row>
    <row r="30" spans="1:3" ht="17.25" thickTop="1" thickBot="1" x14ac:dyDescent="0.3">
      <c r="A30" s="18" t="s">
        <v>243</v>
      </c>
      <c r="B30" s="11">
        <v>27</v>
      </c>
      <c r="C30" s="11">
        <v>4014</v>
      </c>
    </row>
    <row r="31" spans="1:3" ht="17.25" thickTop="1" thickBot="1" x14ac:dyDescent="0.3">
      <c r="A31" s="18" t="s">
        <v>250</v>
      </c>
      <c r="B31" s="11">
        <v>13</v>
      </c>
      <c r="C31" s="11">
        <v>3900</v>
      </c>
    </row>
    <row r="32" spans="1:3" ht="17.25" thickTop="1" thickBot="1" x14ac:dyDescent="0.3">
      <c r="A32" s="18" t="s">
        <v>235</v>
      </c>
      <c r="B32" s="11">
        <v>11</v>
      </c>
      <c r="C32" s="11">
        <v>1941</v>
      </c>
    </row>
    <row r="33" spans="1:3" ht="17.25" thickTop="1" thickBot="1" x14ac:dyDescent="0.3">
      <c r="A33" s="18" t="s">
        <v>277</v>
      </c>
      <c r="B33" s="11">
        <v>3</v>
      </c>
      <c r="C33" s="11">
        <v>531</v>
      </c>
    </row>
    <row r="34" spans="1:3" ht="17.25" thickTop="1" thickBot="1" x14ac:dyDescent="0.3">
      <c r="A34" s="18" t="s">
        <v>244</v>
      </c>
      <c r="B34" s="11">
        <v>1</v>
      </c>
      <c r="C34" s="11">
        <v>268</v>
      </c>
    </row>
    <row r="35" spans="1:3" ht="17.25" thickTop="1" thickBot="1" x14ac:dyDescent="0.3">
      <c r="A35" s="18" t="s">
        <v>275</v>
      </c>
      <c r="B35" s="11">
        <v>1</v>
      </c>
      <c r="C35" s="11">
        <v>177</v>
      </c>
    </row>
    <row r="36" spans="1:3" ht="17.25" thickTop="1" thickBot="1" x14ac:dyDescent="0.3">
      <c r="A36" s="18" t="s">
        <v>269</v>
      </c>
      <c r="B36" s="11">
        <v>1</v>
      </c>
      <c r="C36" s="11">
        <v>155</v>
      </c>
    </row>
    <row r="37" spans="1:3" ht="17.25" thickTop="1" thickBot="1" x14ac:dyDescent="0.3">
      <c r="A37" s="18" t="s">
        <v>259</v>
      </c>
      <c r="B37" s="11">
        <v>1</v>
      </c>
      <c r="C37" s="11">
        <v>155</v>
      </c>
    </row>
    <row r="38" spans="1:3" ht="17.25" thickTop="1" thickBot="1" x14ac:dyDescent="0.3">
      <c r="A38" s="18" t="s">
        <v>240</v>
      </c>
      <c r="B38" s="11">
        <v>1</v>
      </c>
      <c r="C38" s="11">
        <v>155</v>
      </c>
    </row>
    <row r="39" spans="1:3" ht="17.25" thickTop="1" thickBot="1" x14ac:dyDescent="0.3">
      <c r="A39" s="20" t="s">
        <v>168</v>
      </c>
      <c r="B39" s="11">
        <v>44082</v>
      </c>
      <c r="C39" s="11">
        <v>10275454</v>
      </c>
    </row>
    <row r="40" spans="1:3" ht="16.5" thickTop="1" x14ac:dyDescent="0.25"/>
  </sheetData>
  <sortState ref="A2:D43">
    <sortCondition descending="1" ref="C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403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7" t="s">
        <v>3</v>
      </c>
      <c r="B1" s="7" t="s">
        <v>4</v>
      </c>
      <c r="C1" s="8" t="s">
        <v>5</v>
      </c>
      <c r="D1" s="8" t="s">
        <v>231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316</v>
      </c>
      <c r="B2" s="26"/>
      <c r="C2" s="26"/>
      <c r="D2" s="26"/>
      <c r="E2" s="26"/>
      <c r="H2" s="18" t="s">
        <v>273</v>
      </c>
      <c r="I2" s="11">
        <v>79</v>
      </c>
      <c r="J2" s="11">
        <v>18255</v>
      </c>
      <c r="K2" s="22">
        <v>1.7765638384445105E-3</v>
      </c>
    </row>
    <row r="3" spans="1:11" ht="17.25" thickTop="1" thickBot="1" x14ac:dyDescent="0.3">
      <c r="A3" s="18" t="s">
        <v>20</v>
      </c>
      <c r="B3" s="18" t="s">
        <v>21</v>
      </c>
      <c r="C3" s="11">
        <v>38</v>
      </c>
      <c r="D3" s="11">
        <v>9576</v>
      </c>
      <c r="E3" s="21">
        <v>0.52456861133935906</v>
      </c>
      <c r="H3" s="18" t="s">
        <v>272</v>
      </c>
      <c r="I3" s="11">
        <v>39</v>
      </c>
      <c r="J3" s="11">
        <v>5403</v>
      </c>
      <c r="K3" s="22">
        <v>5.2581618291512957E-4</v>
      </c>
    </row>
    <row r="4" spans="1:11" ht="17.25" thickTop="1" thickBot="1" x14ac:dyDescent="0.3">
      <c r="A4" s="18" t="s">
        <v>8</v>
      </c>
      <c r="B4" s="18" t="s">
        <v>9</v>
      </c>
      <c r="C4" s="11">
        <v>13</v>
      </c>
      <c r="D4" s="11">
        <v>3900</v>
      </c>
      <c r="E4" s="21">
        <v>0.21364009860312244</v>
      </c>
      <c r="H4" s="18" t="s">
        <v>271</v>
      </c>
      <c r="I4" s="11">
        <v>39</v>
      </c>
      <c r="J4" s="11">
        <v>5703</v>
      </c>
      <c r="K4" s="22">
        <v>5.5501197319359321E-4</v>
      </c>
    </row>
    <row r="5" spans="1:11" ht="17.25" thickTop="1" thickBot="1" x14ac:dyDescent="0.3">
      <c r="A5" s="18" t="s">
        <v>6</v>
      </c>
      <c r="B5" s="18" t="s">
        <v>7</v>
      </c>
      <c r="C5" s="11">
        <v>19</v>
      </c>
      <c r="D5" s="11">
        <v>3357</v>
      </c>
      <c r="E5" s="21">
        <v>0.18389482333607232</v>
      </c>
      <c r="H5" s="18" t="s">
        <v>270</v>
      </c>
      <c r="I5" s="11">
        <v>1061</v>
      </c>
      <c r="J5" s="11">
        <v>256666</v>
      </c>
      <c r="K5" s="22">
        <v>2.497855569204047E-2</v>
      </c>
    </row>
    <row r="6" spans="1:11" ht="17.25" thickTop="1" thickBot="1" x14ac:dyDescent="0.3">
      <c r="A6" s="18" t="s">
        <v>10</v>
      </c>
      <c r="B6" s="18" t="s">
        <v>11</v>
      </c>
      <c r="C6" s="11">
        <v>9</v>
      </c>
      <c r="D6" s="11">
        <v>1422</v>
      </c>
      <c r="E6" s="21">
        <v>7.7896466721446178E-2</v>
      </c>
      <c r="H6" s="18" t="s">
        <v>269</v>
      </c>
      <c r="I6" s="11">
        <v>1</v>
      </c>
      <c r="J6" s="11">
        <v>155</v>
      </c>
      <c r="K6" s="22">
        <v>1.5084491643872864E-5</v>
      </c>
    </row>
    <row r="7" spans="1:11" ht="17.25" thickTop="1" thickBot="1" x14ac:dyDescent="0.3">
      <c r="A7" s="25" t="s">
        <v>168</v>
      </c>
      <c r="B7" s="25"/>
      <c r="C7" s="11">
        <v>79</v>
      </c>
      <c r="D7" s="11">
        <v>18255</v>
      </c>
      <c r="E7" s="18" t="s">
        <v>227</v>
      </c>
      <c r="H7" s="18" t="s">
        <v>267</v>
      </c>
      <c r="I7" s="11">
        <v>178</v>
      </c>
      <c r="J7" s="11">
        <v>29911</v>
      </c>
      <c r="K7" s="22">
        <v>2.9109176100637498E-3</v>
      </c>
    </row>
    <row r="8" spans="1:11" ht="17.25" thickTop="1" thickBot="1" x14ac:dyDescent="0.3">
      <c r="A8" s="26" t="s">
        <v>330</v>
      </c>
      <c r="B8" s="26"/>
      <c r="C8" s="26"/>
      <c r="D8" s="26"/>
      <c r="E8" s="26"/>
      <c r="H8" s="18" t="s">
        <v>266</v>
      </c>
      <c r="I8" s="11">
        <v>2802</v>
      </c>
      <c r="J8" s="11">
        <v>584399</v>
      </c>
      <c r="K8" s="22">
        <v>5.6873302143146183E-2</v>
      </c>
    </row>
    <row r="9" spans="1:11" ht="17.25" thickTop="1" thickBot="1" x14ac:dyDescent="0.3">
      <c r="A9" s="18" t="s">
        <v>12</v>
      </c>
      <c r="B9" s="18" t="s">
        <v>13</v>
      </c>
      <c r="C9" s="11">
        <v>39</v>
      </c>
      <c r="D9" s="11">
        <v>5403</v>
      </c>
      <c r="E9" s="21">
        <v>1</v>
      </c>
      <c r="H9" s="18" t="s">
        <v>265</v>
      </c>
      <c r="I9" s="11">
        <v>395</v>
      </c>
      <c r="J9" s="11">
        <v>62534</v>
      </c>
      <c r="K9" s="22">
        <v>6.0857651642448113E-3</v>
      </c>
    </row>
    <row r="10" spans="1:11" ht="17.25" thickTop="1" thickBot="1" x14ac:dyDescent="0.3">
      <c r="A10" s="25" t="s">
        <v>168</v>
      </c>
      <c r="B10" s="25"/>
      <c r="C10" s="11">
        <v>39</v>
      </c>
      <c r="D10" s="11">
        <v>5403</v>
      </c>
      <c r="E10" s="18" t="s">
        <v>227</v>
      </c>
      <c r="H10" s="18" t="s">
        <v>264</v>
      </c>
      <c r="I10" s="11">
        <v>91</v>
      </c>
      <c r="J10" s="11">
        <v>24804</v>
      </c>
      <c r="K10" s="22">
        <v>2.4139079402233712E-3</v>
      </c>
    </row>
    <row r="11" spans="1:11" ht="17.25" thickTop="1" thickBot="1" x14ac:dyDescent="0.3">
      <c r="A11" s="26" t="s">
        <v>331</v>
      </c>
      <c r="B11" s="26"/>
      <c r="C11" s="26"/>
      <c r="D11" s="26"/>
      <c r="E11" s="26"/>
      <c r="H11" s="18" t="s">
        <v>263</v>
      </c>
      <c r="I11" s="11">
        <v>4896</v>
      </c>
      <c r="J11" s="11">
        <v>1217784</v>
      </c>
      <c r="K11" s="22">
        <v>0.11851388756156175</v>
      </c>
    </row>
    <row r="12" spans="1:11" ht="17.25" thickTop="1" thickBot="1" x14ac:dyDescent="0.3">
      <c r="A12" s="18" t="s">
        <v>12</v>
      </c>
      <c r="B12" s="18" t="s">
        <v>13</v>
      </c>
      <c r="C12" s="11">
        <v>39</v>
      </c>
      <c r="D12" s="11">
        <v>5703</v>
      </c>
      <c r="E12" s="21">
        <v>1</v>
      </c>
      <c r="H12" s="18" t="s">
        <v>262</v>
      </c>
      <c r="I12" s="11">
        <v>78</v>
      </c>
      <c r="J12" s="11">
        <v>11778</v>
      </c>
      <c r="K12" s="22">
        <v>1.1462267263324813E-3</v>
      </c>
    </row>
    <row r="13" spans="1:11" ht="17.25" thickTop="1" thickBot="1" x14ac:dyDescent="0.3">
      <c r="A13" s="25" t="s">
        <v>168</v>
      </c>
      <c r="B13" s="25"/>
      <c r="C13" s="11">
        <v>39</v>
      </c>
      <c r="D13" s="11">
        <v>5703</v>
      </c>
      <c r="E13" s="18" t="s">
        <v>227</v>
      </c>
      <c r="H13" s="18" t="s">
        <v>261</v>
      </c>
      <c r="I13" s="11">
        <v>82</v>
      </c>
      <c r="J13" s="11">
        <v>14620</v>
      </c>
      <c r="K13" s="22">
        <v>1.4228081795704599E-3</v>
      </c>
    </row>
    <row r="14" spans="1:11" ht="17.25" thickTop="1" thickBot="1" x14ac:dyDescent="0.3">
      <c r="A14" s="26" t="s">
        <v>332</v>
      </c>
      <c r="B14" s="26"/>
      <c r="C14" s="26"/>
      <c r="D14" s="26"/>
      <c r="E14" s="26"/>
      <c r="H14" s="18" t="s">
        <v>259</v>
      </c>
      <c r="I14" s="11">
        <v>1</v>
      </c>
      <c r="J14" s="11">
        <v>155</v>
      </c>
      <c r="K14" s="22">
        <v>1.5084491643872864E-5</v>
      </c>
    </row>
    <row r="15" spans="1:11" ht="17.25" thickTop="1" thickBot="1" x14ac:dyDescent="0.3">
      <c r="A15" s="18" t="s">
        <v>12</v>
      </c>
      <c r="B15" s="18" t="s">
        <v>13</v>
      </c>
      <c r="C15" s="11">
        <v>182</v>
      </c>
      <c r="D15" s="11">
        <v>42410</v>
      </c>
      <c r="E15" s="21">
        <v>0.16523419541349457</v>
      </c>
      <c r="H15" s="18" t="s">
        <v>257</v>
      </c>
      <c r="I15" s="11">
        <v>193</v>
      </c>
      <c r="J15" s="11">
        <v>28782</v>
      </c>
      <c r="K15" s="22">
        <v>2.8010441193157985E-3</v>
      </c>
    </row>
    <row r="16" spans="1:11" ht="17.25" thickTop="1" thickBot="1" x14ac:dyDescent="0.3">
      <c r="A16" s="18" t="s">
        <v>16</v>
      </c>
      <c r="B16" s="18" t="s">
        <v>17</v>
      </c>
      <c r="C16" s="11">
        <v>106</v>
      </c>
      <c r="D16" s="11">
        <v>37877</v>
      </c>
      <c r="E16" s="21">
        <v>0.147573110579508</v>
      </c>
      <c r="H16" s="18" t="s">
        <v>256</v>
      </c>
      <c r="I16" s="11">
        <v>9212</v>
      </c>
      <c r="J16" s="11">
        <v>2061448</v>
      </c>
      <c r="K16" s="22">
        <v>0.20061867825986082</v>
      </c>
    </row>
    <row r="17" spans="1:11" ht="17.25" thickTop="1" thickBot="1" x14ac:dyDescent="0.3">
      <c r="A17" s="18" t="s">
        <v>18</v>
      </c>
      <c r="B17" s="18" t="s">
        <v>19</v>
      </c>
      <c r="C17" s="11">
        <v>103</v>
      </c>
      <c r="D17" s="11">
        <v>36848</v>
      </c>
      <c r="E17" s="21">
        <v>0.14356400925716689</v>
      </c>
      <c r="H17" s="18" t="s">
        <v>255</v>
      </c>
      <c r="I17" s="11">
        <v>176</v>
      </c>
      <c r="J17" s="11">
        <v>25344</v>
      </c>
      <c r="K17" s="22">
        <v>2.4664603627246057E-3</v>
      </c>
    </row>
    <row r="18" spans="1:11" ht="17.25" thickTop="1" thickBot="1" x14ac:dyDescent="0.3">
      <c r="A18" s="18" t="s">
        <v>30</v>
      </c>
      <c r="B18" s="18" t="s">
        <v>31</v>
      </c>
      <c r="C18" s="11">
        <v>90</v>
      </c>
      <c r="D18" s="11">
        <v>32760</v>
      </c>
      <c r="E18" s="21">
        <v>0.12763669516024717</v>
      </c>
      <c r="H18" s="18" t="s">
        <v>254</v>
      </c>
      <c r="I18" s="11">
        <v>66</v>
      </c>
      <c r="J18" s="11">
        <v>12859</v>
      </c>
      <c r="K18" s="22">
        <v>1.2514288906358784E-3</v>
      </c>
    </row>
    <row r="19" spans="1:11" ht="17.25" thickTop="1" thickBot="1" x14ac:dyDescent="0.3">
      <c r="A19" s="18" t="s">
        <v>20</v>
      </c>
      <c r="B19" s="18" t="s">
        <v>21</v>
      </c>
      <c r="C19" s="11">
        <v>103</v>
      </c>
      <c r="D19" s="11">
        <v>29316</v>
      </c>
      <c r="E19" s="21">
        <v>0.11421847848955452</v>
      </c>
      <c r="H19" s="18" t="s">
        <v>253</v>
      </c>
      <c r="I19" s="11">
        <v>39</v>
      </c>
      <c r="J19" s="11">
        <v>6593</v>
      </c>
      <c r="K19" s="22">
        <v>6.4162615101970191E-4</v>
      </c>
    </row>
    <row r="20" spans="1:11" ht="17.25" thickTop="1" thickBot="1" x14ac:dyDescent="0.3">
      <c r="A20" s="18" t="s">
        <v>22</v>
      </c>
      <c r="B20" s="18" t="s">
        <v>23</v>
      </c>
      <c r="C20" s="11">
        <v>78</v>
      </c>
      <c r="D20" s="11">
        <v>14274</v>
      </c>
      <c r="E20" s="21">
        <v>5.561313146267912E-2</v>
      </c>
      <c r="H20" s="18" t="s">
        <v>252</v>
      </c>
      <c r="I20" s="11">
        <v>182</v>
      </c>
      <c r="J20" s="11">
        <v>27708</v>
      </c>
      <c r="K20" s="22">
        <v>2.6965231901188991E-3</v>
      </c>
    </row>
    <row r="21" spans="1:11" ht="17.25" thickTop="1" thickBot="1" x14ac:dyDescent="0.3">
      <c r="A21" s="18" t="s">
        <v>34</v>
      </c>
      <c r="B21" s="18" t="s">
        <v>35</v>
      </c>
      <c r="C21" s="11">
        <v>39</v>
      </c>
      <c r="D21" s="11">
        <v>10101</v>
      </c>
      <c r="E21" s="21">
        <v>3.9354647674409542E-2</v>
      </c>
      <c r="H21" s="18" t="s">
        <v>251</v>
      </c>
      <c r="I21" s="11">
        <v>153</v>
      </c>
      <c r="J21" s="11">
        <v>25459</v>
      </c>
      <c r="K21" s="22">
        <v>2.47765208233135E-3</v>
      </c>
    </row>
    <row r="22" spans="1:11" ht="17.25" thickTop="1" thickBot="1" x14ac:dyDescent="0.3">
      <c r="A22" s="18" t="s">
        <v>44</v>
      </c>
      <c r="B22" s="18" t="s">
        <v>45</v>
      </c>
      <c r="C22" s="11">
        <v>82</v>
      </c>
      <c r="D22" s="11">
        <v>10004</v>
      </c>
      <c r="E22" s="21">
        <v>3.8976724614869132E-2</v>
      </c>
      <c r="H22" s="18" t="s">
        <v>250</v>
      </c>
      <c r="I22" s="11">
        <v>13</v>
      </c>
      <c r="J22" s="11">
        <v>3900</v>
      </c>
      <c r="K22" s="22">
        <v>3.7954527362002693E-4</v>
      </c>
    </row>
    <row r="23" spans="1:11" ht="17.25" thickTop="1" thickBot="1" x14ac:dyDescent="0.3">
      <c r="A23" s="18" t="s">
        <v>10</v>
      </c>
      <c r="B23" s="18" t="s">
        <v>11</v>
      </c>
      <c r="C23" s="11">
        <v>64</v>
      </c>
      <c r="D23" s="11">
        <v>9708</v>
      </c>
      <c r="E23" s="21">
        <v>3.7823474866168487E-2</v>
      </c>
      <c r="H23" s="18" t="s">
        <v>277</v>
      </c>
      <c r="I23" s="11">
        <v>3</v>
      </c>
      <c r="J23" s="11">
        <v>531</v>
      </c>
      <c r="K23" s="22">
        <v>5.167654879288059E-5</v>
      </c>
    </row>
    <row r="24" spans="1:11" ht="17.25" thickTop="1" thickBot="1" x14ac:dyDescent="0.3">
      <c r="A24" s="18" t="s">
        <v>28</v>
      </c>
      <c r="B24" s="18" t="s">
        <v>29</v>
      </c>
      <c r="C24" s="11">
        <v>59</v>
      </c>
      <c r="D24" s="11">
        <v>8590</v>
      </c>
      <c r="E24" s="21">
        <v>3.3467619396414017E-2</v>
      </c>
      <c r="H24" s="18" t="s">
        <v>248</v>
      </c>
      <c r="I24" s="11">
        <v>42</v>
      </c>
      <c r="J24" s="11">
        <v>7356</v>
      </c>
      <c r="K24" s="22">
        <v>7.1588077762792766E-4</v>
      </c>
    </row>
    <row r="25" spans="1:11" ht="17.25" thickTop="1" thickBot="1" x14ac:dyDescent="0.3">
      <c r="A25" s="18" t="s">
        <v>14</v>
      </c>
      <c r="B25" s="18" t="s">
        <v>15</v>
      </c>
      <c r="C25" s="11">
        <v>39</v>
      </c>
      <c r="D25" s="11">
        <v>7680</v>
      </c>
      <c r="E25" s="21">
        <v>2.9922155641962708E-2</v>
      </c>
      <c r="H25" s="18" t="s">
        <v>247</v>
      </c>
      <c r="I25" s="11">
        <v>3418</v>
      </c>
      <c r="J25" s="11">
        <v>716416</v>
      </c>
      <c r="K25" s="22">
        <v>6.9721104293785946E-2</v>
      </c>
    </row>
    <row r="26" spans="1:11" ht="17.25" thickTop="1" thickBot="1" x14ac:dyDescent="0.3">
      <c r="A26" s="18" t="s">
        <v>8</v>
      </c>
      <c r="B26" s="18" t="s">
        <v>9</v>
      </c>
      <c r="C26" s="11">
        <v>25</v>
      </c>
      <c r="D26" s="11">
        <v>7500</v>
      </c>
      <c r="E26" s="21">
        <v>2.9220855119104206E-2</v>
      </c>
      <c r="H26" s="18" t="s">
        <v>246</v>
      </c>
      <c r="I26" s="11">
        <v>61</v>
      </c>
      <c r="J26" s="11">
        <v>10133</v>
      </c>
      <c r="K26" s="22">
        <v>9.8613647630557254E-4</v>
      </c>
    </row>
    <row r="27" spans="1:11" ht="17.25" thickTop="1" thickBot="1" x14ac:dyDescent="0.3">
      <c r="A27" s="18" t="s">
        <v>24</v>
      </c>
      <c r="B27" s="18" t="s">
        <v>25</v>
      </c>
      <c r="C27" s="11">
        <v>38</v>
      </c>
      <c r="D27" s="11">
        <v>6632</v>
      </c>
      <c r="E27" s="21">
        <v>2.5839028153319878E-2</v>
      </c>
      <c r="H27" s="18" t="s">
        <v>245</v>
      </c>
      <c r="I27" s="11">
        <v>19249</v>
      </c>
      <c r="J27" s="11">
        <v>4838389</v>
      </c>
      <c r="K27" s="22">
        <v>0.47086863509875088</v>
      </c>
    </row>
    <row r="28" spans="1:11" ht="17.25" thickTop="1" thickBot="1" x14ac:dyDescent="0.3">
      <c r="A28" s="18" t="s">
        <v>26</v>
      </c>
      <c r="B28" s="18" t="s">
        <v>27</v>
      </c>
      <c r="C28" s="11">
        <v>52</v>
      </c>
      <c r="D28" s="11">
        <v>2788</v>
      </c>
      <c r="E28" s="21">
        <v>1.0862365876275003E-2</v>
      </c>
      <c r="H28" s="18" t="s">
        <v>244</v>
      </c>
      <c r="I28" s="11">
        <v>1</v>
      </c>
      <c r="J28" s="11">
        <v>268</v>
      </c>
      <c r="K28" s="22">
        <v>2.6081572648760825E-5</v>
      </c>
    </row>
    <row r="29" spans="1:11" ht="17.25" thickTop="1" thickBot="1" x14ac:dyDescent="0.3">
      <c r="A29" s="18" t="s">
        <v>42</v>
      </c>
      <c r="B29" s="18" t="s">
        <v>43</v>
      </c>
      <c r="C29" s="11">
        <v>1</v>
      </c>
      <c r="D29" s="11">
        <v>178</v>
      </c>
      <c r="E29" s="21">
        <v>6.9350829482673986E-4</v>
      </c>
      <c r="H29" s="18" t="s">
        <v>243</v>
      </c>
      <c r="I29" s="11">
        <v>27</v>
      </c>
      <c r="J29" s="11">
        <v>4014</v>
      </c>
      <c r="K29" s="22">
        <v>3.9063967392584311E-4</v>
      </c>
    </row>
    <row r="30" spans="1:11" ht="17.25" thickTop="1" thickBot="1" x14ac:dyDescent="0.3">
      <c r="A30" s="25" t="s">
        <v>168</v>
      </c>
      <c r="B30" s="25"/>
      <c r="C30" s="11">
        <v>1061</v>
      </c>
      <c r="D30" s="11">
        <v>256666</v>
      </c>
      <c r="E30" s="18" t="s">
        <v>227</v>
      </c>
      <c r="H30" s="18" t="s">
        <v>242</v>
      </c>
      <c r="I30" s="11">
        <v>897</v>
      </c>
      <c r="J30" s="11">
        <v>169239</v>
      </c>
      <c r="K30" s="22">
        <v>1.6470221169789676E-2</v>
      </c>
    </row>
    <row r="31" spans="1:11" ht="17.25" thickTop="1" thickBot="1" x14ac:dyDescent="0.3">
      <c r="A31" s="26" t="s">
        <v>333</v>
      </c>
      <c r="B31" s="26"/>
      <c r="C31" s="26"/>
      <c r="D31" s="26"/>
      <c r="E31" s="26"/>
      <c r="H31" s="18" t="s">
        <v>241</v>
      </c>
      <c r="I31" s="11">
        <v>179</v>
      </c>
      <c r="J31" s="11">
        <v>29387</v>
      </c>
      <c r="K31" s="22">
        <v>2.8599222963773671E-3</v>
      </c>
    </row>
    <row r="32" spans="1:11" ht="17.25" thickTop="1" thickBot="1" x14ac:dyDescent="0.3">
      <c r="A32" s="18" t="s">
        <v>28</v>
      </c>
      <c r="B32" s="18" t="s">
        <v>29</v>
      </c>
      <c r="C32" s="11">
        <v>1</v>
      </c>
      <c r="D32" s="11">
        <v>155</v>
      </c>
      <c r="E32" s="21">
        <v>1</v>
      </c>
      <c r="H32" s="18" t="s">
        <v>240</v>
      </c>
      <c r="I32" s="11">
        <v>1</v>
      </c>
      <c r="J32" s="11">
        <v>155</v>
      </c>
      <c r="K32" s="22">
        <v>1.5084491643872864E-5</v>
      </c>
    </row>
    <row r="33" spans="1:11" ht="17.25" thickTop="1" thickBot="1" x14ac:dyDescent="0.3">
      <c r="A33" s="25" t="s">
        <v>168</v>
      </c>
      <c r="B33" s="25"/>
      <c r="C33" s="11">
        <v>1</v>
      </c>
      <c r="D33" s="11">
        <v>155</v>
      </c>
      <c r="E33" s="18" t="s">
        <v>227</v>
      </c>
      <c r="H33" s="18" t="s">
        <v>239</v>
      </c>
      <c r="I33" s="11">
        <v>165</v>
      </c>
      <c r="J33" s="11">
        <v>31726</v>
      </c>
      <c r="K33" s="22">
        <v>3.0875521412484547E-3</v>
      </c>
    </row>
    <row r="34" spans="1:11" ht="17.25" thickTop="1" thickBot="1" x14ac:dyDescent="0.3">
      <c r="A34" s="26" t="s">
        <v>334</v>
      </c>
      <c r="B34" s="26"/>
      <c r="C34" s="26"/>
      <c r="D34" s="26"/>
      <c r="E34" s="26"/>
      <c r="H34" s="18" t="s">
        <v>275</v>
      </c>
      <c r="I34" s="11">
        <v>1</v>
      </c>
      <c r="J34" s="11">
        <v>177</v>
      </c>
      <c r="K34" s="22">
        <v>1.7225516264293528E-5</v>
      </c>
    </row>
    <row r="35" spans="1:11" ht="17.25" thickTop="1" thickBot="1" x14ac:dyDescent="0.3">
      <c r="A35" s="18" t="s">
        <v>6</v>
      </c>
      <c r="B35" s="18" t="s">
        <v>7</v>
      </c>
      <c r="C35" s="11">
        <v>65</v>
      </c>
      <c r="D35" s="11">
        <v>10396</v>
      </c>
      <c r="E35" s="21">
        <v>0.34756444117548729</v>
      </c>
      <c r="H35" s="18" t="s">
        <v>238</v>
      </c>
      <c r="I35" s="11">
        <v>102</v>
      </c>
      <c r="J35" s="11">
        <v>17620</v>
      </c>
      <c r="K35" s="22">
        <v>1.714766082355096E-3</v>
      </c>
    </row>
    <row r="36" spans="1:11" ht="17.25" thickTop="1" thickBot="1" x14ac:dyDescent="0.3">
      <c r="A36" s="18" t="s">
        <v>16</v>
      </c>
      <c r="B36" s="18" t="s">
        <v>17</v>
      </c>
      <c r="C36" s="11">
        <v>48</v>
      </c>
      <c r="D36" s="11">
        <v>7584</v>
      </c>
      <c r="E36" s="21">
        <v>0.2535522048744609</v>
      </c>
      <c r="H36" s="18" t="s">
        <v>236</v>
      </c>
      <c r="I36" s="11">
        <v>111</v>
      </c>
      <c r="J36" s="11">
        <v>17557</v>
      </c>
      <c r="K36" s="22">
        <v>1.7086349663966187E-3</v>
      </c>
    </row>
    <row r="37" spans="1:11" ht="17.25" thickTop="1" thickBot="1" x14ac:dyDescent="0.3">
      <c r="A37" s="18" t="s">
        <v>12</v>
      </c>
      <c r="B37" s="18" t="s">
        <v>13</v>
      </c>
      <c r="C37" s="11">
        <v>38</v>
      </c>
      <c r="D37" s="11">
        <v>7368</v>
      </c>
      <c r="E37" s="21">
        <v>0.24633078131790981</v>
      </c>
      <c r="H37" s="18" t="s">
        <v>235</v>
      </c>
      <c r="I37" s="11">
        <v>11</v>
      </c>
      <c r="J37" s="11">
        <v>1941</v>
      </c>
      <c r="K37" s="22">
        <v>1.8889676310165956E-4</v>
      </c>
    </row>
    <row r="38" spans="1:11" ht="17.25" thickTop="1" thickBot="1" x14ac:dyDescent="0.3">
      <c r="A38" s="18" t="s">
        <v>10</v>
      </c>
      <c r="B38" s="18" t="s">
        <v>11</v>
      </c>
      <c r="C38" s="11">
        <v>27</v>
      </c>
      <c r="D38" s="11">
        <v>4563</v>
      </c>
      <c r="E38" s="21">
        <v>0.15255257263214203</v>
      </c>
      <c r="H38" s="18" t="s">
        <v>234</v>
      </c>
      <c r="I38" s="11">
        <v>38</v>
      </c>
      <c r="J38" s="11">
        <v>6285</v>
      </c>
      <c r="K38" s="22">
        <v>6.116518063338126E-4</v>
      </c>
    </row>
    <row r="39" spans="1:11" ht="17.25" thickTop="1" thickBot="1" x14ac:dyDescent="0.3">
      <c r="A39" s="25" t="s">
        <v>168</v>
      </c>
      <c r="B39" s="25"/>
      <c r="C39" s="11">
        <v>178</v>
      </c>
      <c r="D39" s="11">
        <v>29911</v>
      </c>
      <c r="E39" s="18" t="s">
        <v>227</v>
      </c>
      <c r="H39" s="20" t="s">
        <v>168</v>
      </c>
      <c r="I39" s="11">
        <v>44082</v>
      </c>
      <c r="J39" s="11">
        <v>10275454</v>
      </c>
      <c r="K39" s="18" t="s">
        <v>227</v>
      </c>
    </row>
    <row r="40" spans="1:11" ht="17.25" thickTop="1" thickBot="1" x14ac:dyDescent="0.3">
      <c r="A40" s="26" t="s">
        <v>335</v>
      </c>
      <c r="B40" s="26"/>
      <c r="C40" s="26"/>
      <c r="D40" s="26"/>
      <c r="E40" s="26"/>
      <c r="I40" s="1"/>
      <c r="J40" s="1"/>
    </row>
    <row r="41" spans="1:11" ht="17.25" thickTop="1" thickBot="1" x14ac:dyDescent="0.3">
      <c r="A41" s="18" t="s">
        <v>12</v>
      </c>
      <c r="B41" s="18" t="s">
        <v>13</v>
      </c>
      <c r="C41" s="11">
        <v>450</v>
      </c>
      <c r="D41" s="11">
        <v>98825</v>
      </c>
      <c r="E41" s="21">
        <v>0.16910535438972346</v>
      </c>
      <c r="I41" s="1"/>
      <c r="J41" s="1"/>
    </row>
    <row r="42" spans="1:11" ht="17.25" thickTop="1" thickBot="1" x14ac:dyDescent="0.3">
      <c r="A42" s="18" t="s">
        <v>6</v>
      </c>
      <c r="B42" s="18" t="s">
        <v>7</v>
      </c>
      <c r="C42" s="11">
        <v>285</v>
      </c>
      <c r="D42" s="11">
        <v>62088</v>
      </c>
      <c r="E42" s="21">
        <v>0.10624248159219984</v>
      </c>
      <c r="I42" s="1"/>
      <c r="J42" s="1"/>
    </row>
    <row r="43" spans="1:11" ht="17.25" thickTop="1" thickBot="1" x14ac:dyDescent="0.3">
      <c r="A43" s="18" t="s">
        <v>16</v>
      </c>
      <c r="B43" s="18" t="s">
        <v>17</v>
      </c>
      <c r="C43" s="11">
        <v>180</v>
      </c>
      <c r="D43" s="11">
        <v>47377</v>
      </c>
      <c r="E43" s="21">
        <v>8.1069611686536078E-2</v>
      </c>
      <c r="I43" s="1"/>
      <c r="J43" s="1"/>
    </row>
    <row r="44" spans="1:11" ht="17.25" thickTop="1" thickBot="1" x14ac:dyDescent="0.3">
      <c r="A44" s="18" t="s">
        <v>10</v>
      </c>
      <c r="B44" s="18" t="s">
        <v>11</v>
      </c>
      <c r="C44" s="11">
        <v>236</v>
      </c>
      <c r="D44" s="11">
        <v>36269</v>
      </c>
      <c r="E44" s="21">
        <v>6.2062050071954263E-2</v>
      </c>
      <c r="I44" s="1"/>
      <c r="J44" s="1"/>
    </row>
    <row r="45" spans="1:11" ht="17.25" thickTop="1" thickBot="1" x14ac:dyDescent="0.3">
      <c r="A45" s="18" t="s">
        <v>52</v>
      </c>
      <c r="B45" s="18" t="s">
        <v>53</v>
      </c>
      <c r="C45" s="11">
        <v>178</v>
      </c>
      <c r="D45" s="11">
        <v>33108</v>
      </c>
      <c r="E45" s="21">
        <v>5.6653074355021142E-2</v>
      </c>
      <c r="I45" s="1"/>
      <c r="J45" s="1"/>
    </row>
    <row r="46" spans="1:11" ht="17.25" thickTop="1" thickBot="1" x14ac:dyDescent="0.3">
      <c r="A46" s="18" t="s">
        <v>18</v>
      </c>
      <c r="B46" s="18" t="s">
        <v>19</v>
      </c>
      <c r="C46" s="11">
        <v>90</v>
      </c>
      <c r="D46" s="11">
        <v>31776</v>
      </c>
      <c r="E46" s="21">
        <v>5.4373809674554539E-2</v>
      </c>
      <c r="I46" s="1"/>
      <c r="J46" s="1"/>
    </row>
    <row r="47" spans="1:11" ht="17.25" thickTop="1" thickBot="1" x14ac:dyDescent="0.3">
      <c r="A47" s="18" t="s">
        <v>24</v>
      </c>
      <c r="B47" s="18" t="s">
        <v>25</v>
      </c>
      <c r="C47" s="11">
        <v>180</v>
      </c>
      <c r="D47" s="11">
        <v>29720</v>
      </c>
      <c r="E47" s="21">
        <v>5.0855665392993486E-2</v>
      </c>
      <c r="I47" s="1"/>
      <c r="J47" s="1"/>
    </row>
    <row r="48" spans="1:11" ht="17.25" thickTop="1" thickBot="1" x14ac:dyDescent="0.3">
      <c r="A48" s="18" t="s">
        <v>46</v>
      </c>
      <c r="B48" s="18" t="s">
        <v>47</v>
      </c>
      <c r="C48" s="11">
        <v>180</v>
      </c>
      <c r="D48" s="11">
        <v>29160</v>
      </c>
      <c r="E48" s="21">
        <v>4.98974159777823E-2</v>
      </c>
      <c r="I48" s="1"/>
      <c r="J48" s="1"/>
    </row>
    <row r="49" spans="1:10" ht="17.25" thickTop="1" thickBot="1" x14ac:dyDescent="0.3">
      <c r="A49" s="18" t="s">
        <v>20</v>
      </c>
      <c r="B49" s="18" t="s">
        <v>21</v>
      </c>
      <c r="C49" s="11">
        <v>90</v>
      </c>
      <c r="D49" s="11">
        <v>27531</v>
      </c>
      <c r="E49" s="21">
        <v>4.7109936875319773E-2</v>
      </c>
      <c r="I49" s="1"/>
      <c r="J49" s="1"/>
    </row>
    <row r="50" spans="1:10" ht="17.25" thickTop="1" thickBot="1" x14ac:dyDescent="0.3">
      <c r="A50" s="18" t="s">
        <v>30</v>
      </c>
      <c r="B50" s="18" t="s">
        <v>31</v>
      </c>
      <c r="C50" s="11">
        <v>90</v>
      </c>
      <c r="D50" s="11">
        <v>27040</v>
      </c>
      <c r="E50" s="21">
        <v>4.6269757477339968E-2</v>
      </c>
      <c r="I50" s="1"/>
      <c r="J50" s="1"/>
    </row>
    <row r="51" spans="1:10" ht="17.25" thickTop="1" thickBot="1" x14ac:dyDescent="0.3">
      <c r="A51" s="18" t="s">
        <v>40</v>
      </c>
      <c r="B51" s="18" t="s">
        <v>41</v>
      </c>
      <c r="C51" s="11">
        <v>90</v>
      </c>
      <c r="D51" s="11">
        <v>25650</v>
      </c>
      <c r="E51" s="21">
        <v>4.3891245536012209E-2</v>
      </c>
      <c r="I51" s="1"/>
      <c r="J51" s="1"/>
    </row>
    <row r="52" spans="1:10" ht="17.25" thickTop="1" thickBot="1" x14ac:dyDescent="0.3">
      <c r="A52" s="18" t="s">
        <v>34</v>
      </c>
      <c r="B52" s="18" t="s">
        <v>35</v>
      </c>
      <c r="C52" s="11">
        <v>90</v>
      </c>
      <c r="D52" s="11">
        <v>23310</v>
      </c>
      <c r="E52" s="21">
        <v>3.988713190816548E-2</v>
      </c>
      <c r="I52" s="1"/>
      <c r="J52" s="1"/>
    </row>
    <row r="53" spans="1:10" ht="17.25" thickTop="1" thickBot="1" x14ac:dyDescent="0.3">
      <c r="A53" s="18" t="s">
        <v>48</v>
      </c>
      <c r="B53" s="18" t="s">
        <v>49</v>
      </c>
      <c r="C53" s="11">
        <v>90</v>
      </c>
      <c r="D53" s="11">
        <v>22131</v>
      </c>
      <c r="E53" s="21">
        <v>3.7869674657211937E-2</v>
      </c>
      <c r="I53" s="1"/>
      <c r="J53" s="1"/>
    </row>
    <row r="54" spans="1:10" ht="17.25" thickTop="1" thickBot="1" x14ac:dyDescent="0.3">
      <c r="A54" s="18" t="s">
        <v>50</v>
      </c>
      <c r="B54" s="18" t="s">
        <v>51</v>
      </c>
      <c r="C54" s="11">
        <v>90</v>
      </c>
      <c r="D54" s="11">
        <v>20340</v>
      </c>
      <c r="E54" s="21">
        <v>3.4804987688206175E-2</v>
      </c>
      <c r="I54" s="1"/>
      <c r="J54" s="1"/>
    </row>
    <row r="55" spans="1:10" ht="17.25" thickTop="1" thickBot="1" x14ac:dyDescent="0.3">
      <c r="A55" s="18" t="s">
        <v>84</v>
      </c>
      <c r="B55" s="18" t="s">
        <v>85</v>
      </c>
      <c r="C55" s="11">
        <v>39</v>
      </c>
      <c r="D55" s="11">
        <v>12546</v>
      </c>
      <c r="E55" s="21">
        <v>2.1468209220070533E-2</v>
      </c>
      <c r="I55" s="1"/>
      <c r="J55" s="1"/>
    </row>
    <row r="56" spans="1:10" ht="17.25" thickTop="1" thickBot="1" x14ac:dyDescent="0.3">
      <c r="A56" s="18" t="s">
        <v>28</v>
      </c>
      <c r="B56" s="18" t="s">
        <v>29</v>
      </c>
      <c r="C56" s="11">
        <v>95</v>
      </c>
      <c r="D56" s="11">
        <v>12364</v>
      </c>
      <c r="E56" s="21">
        <v>2.1156778160126899E-2</v>
      </c>
      <c r="I56" s="1"/>
      <c r="J56" s="1"/>
    </row>
    <row r="57" spans="1:10" ht="17.25" thickTop="1" thickBot="1" x14ac:dyDescent="0.3">
      <c r="A57" s="18" t="s">
        <v>44</v>
      </c>
      <c r="B57" s="18" t="s">
        <v>45</v>
      </c>
      <c r="C57" s="11">
        <v>101</v>
      </c>
      <c r="D57" s="11">
        <v>12322</v>
      </c>
      <c r="E57" s="21">
        <v>2.1084909453986059E-2</v>
      </c>
      <c r="I57" s="1"/>
      <c r="J57" s="1"/>
    </row>
    <row r="58" spans="1:10" ht="17.25" thickTop="1" thickBot="1" x14ac:dyDescent="0.3">
      <c r="A58" s="18" t="s">
        <v>56</v>
      </c>
      <c r="B58" s="18" t="s">
        <v>57</v>
      </c>
      <c r="C58" s="11">
        <v>67</v>
      </c>
      <c r="D58" s="11">
        <v>12194</v>
      </c>
      <c r="E58" s="21">
        <v>2.0865881016223504E-2</v>
      </c>
      <c r="I58" s="1"/>
      <c r="J58" s="1"/>
    </row>
    <row r="59" spans="1:10" ht="17.25" thickTop="1" thickBot="1" x14ac:dyDescent="0.3">
      <c r="A59" s="18" t="s">
        <v>54</v>
      </c>
      <c r="B59" s="18" t="s">
        <v>55</v>
      </c>
      <c r="C59" s="11">
        <v>65</v>
      </c>
      <c r="D59" s="11">
        <v>10140</v>
      </c>
      <c r="E59" s="21">
        <v>1.7351159054002488E-2</v>
      </c>
      <c r="I59" s="1"/>
      <c r="J59" s="1"/>
    </row>
    <row r="60" spans="1:10" ht="17.25" thickTop="1" thickBot="1" x14ac:dyDescent="0.3">
      <c r="A60" s="18" t="s">
        <v>14</v>
      </c>
      <c r="B60" s="18" t="s">
        <v>15</v>
      </c>
      <c r="C60" s="11">
        <v>56</v>
      </c>
      <c r="D60" s="11">
        <v>6776</v>
      </c>
      <c r="E60" s="21">
        <v>1.1594817924055312E-2</v>
      </c>
      <c r="I60" s="1"/>
      <c r="J60" s="1"/>
    </row>
    <row r="61" spans="1:10" ht="17.25" thickTop="1" thickBot="1" x14ac:dyDescent="0.3">
      <c r="A61" s="18" t="s">
        <v>58</v>
      </c>
      <c r="B61" s="18" t="s">
        <v>59</v>
      </c>
      <c r="C61" s="11">
        <v>59</v>
      </c>
      <c r="D61" s="11">
        <v>3556</v>
      </c>
      <c r="E61" s="21">
        <v>6.0848837865910103E-3</v>
      </c>
      <c r="I61" s="1"/>
      <c r="J61" s="1"/>
    </row>
    <row r="62" spans="1:10" ht="17.25" thickTop="1" thickBot="1" x14ac:dyDescent="0.3">
      <c r="A62" s="18" t="s">
        <v>42</v>
      </c>
      <c r="B62" s="18" t="s">
        <v>43</v>
      </c>
      <c r="C62" s="11">
        <v>1</v>
      </c>
      <c r="D62" s="11">
        <v>176</v>
      </c>
      <c r="E62" s="21">
        <v>3.0116410192351458E-4</v>
      </c>
      <c r="I62" s="1"/>
      <c r="J62" s="1"/>
    </row>
    <row r="63" spans="1:10" ht="17.25" thickTop="1" thickBot="1" x14ac:dyDescent="0.3">
      <c r="A63" s="25" t="s">
        <v>168</v>
      </c>
      <c r="B63" s="25"/>
      <c r="C63" s="11">
        <v>2802</v>
      </c>
      <c r="D63" s="11">
        <v>584399</v>
      </c>
      <c r="E63" s="18" t="s">
        <v>227</v>
      </c>
      <c r="I63" s="1"/>
      <c r="J63" s="1"/>
    </row>
    <row r="64" spans="1:10" ht="17.25" thickTop="1" thickBot="1" x14ac:dyDescent="0.3">
      <c r="A64" s="26" t="s">
        <v>336</v>
      </c>
      <c r="B64" s="26"/>
      <c r="C64" s="26"/>
      <c r="D64" s="26"/>
      <c r="E64" s="26"/>
      <c r="I64" s="1"/>
      <c r="J64" s="1"/>
    </row>
    <row r="65" spans="1:10" ht="17.25" thickTop="1" thickBot="1" x14ac:dyDescent="0.3">
      <c r="A65" s="18" t="s">
        <v>6</v>
      </c>
      <c r="B65" s="18" t="s">
        <v>7</v>
      </c>
      <c r="C65" s="11">
        <v>92</v>
      </c>
      <c r="D65" s="11">
        <v>15948</v>
      </c>
      <c r="E65" s="21">
        <v>0.25502926408034027</v>
      </c>
      <c r="I65" s="1"/>
      <c r="J65" s="1"/>
    </row>
    <row r="66" spans="1:10" ht="17.25" thickTop="1" thickBot="1" x14ac:dyDescent="0.3">
      <c r="A66" s="18" t="s">
        <v>16</v>
      </c>
      <c r="B66" s="18" t="s">
        <v>17</v>
      </c>
      <c r="C66" s="11">
        <v>92</v>
      </c>
      <c r="D66" s="11">
        <v>14536</v>
      </c>
      <c r="E66" s="21">
        <v>0.23244954744618929</v>
      </c>
      <c r="I66" s="1"/>
      <c r="J66" s="1"/>
    </row>
    <row r="67" spans="1:10" ht="17.25" thickTop="1" thickBot="1" x14ac:dyDescent="0.3">
      <c r="A67" s="18" t="s">
        <v>10</v>
      </c>
      <c r="B67" s="18" t="s">
        <v>11</v>
      </c>
      <c r="C67" s="11">
        <v>76</v>
      </c>
      <c r="D67" s="11">
        <v>12008</v>
      </c>
      <c r="E67" s="21">
        <v>0.1920235391946781</v>
      </c>
      <c r="I67" s="1"/>
      <c r="J67" s="1"/>
    </row>
    <row r="68" spans="1:10" ht="17.25" thickTop="1" thickBot="1" x14ac:dyDescent="0.3">
      <c r="A68" s="18" t="s">
        <v>74</v>
      </c>
      <c r="B68" s="18" t="s">
        <v>75</v>
      </c>
      <c r="C68" s="11">
        <v>48</v>
      </c>
      <c r="D68" s="11">
        <v>8640</v>
      </c>
      <c r="E68" s="21">
        <v>0.1381648383279496</v>
      </c>
      <c r="I68" s="1"/>
      <c r="J68" s="1"/>
    </row>
    <row r="69" spans="1:10" ht="17.25" thickTop="1" thickBot="1" x14ac:dyDescent="0.3">
      <c r="A69" s="18" t="s">
        <v>24</v>
      </c>
      <c r="B69" s="18" t="s">
        <v>25</v>
      </c>
      <c r="C69" s="11">
        <v>58</v>
      </c>
      <c r="D69" s="11">
        <v>7556</v>
      </c>
      <c r="E69" s="21">
        <v>0.12083026833402628</v>
      </c>
      <c r="I69" s="1"/>
      <c r="J69" s="1"/>
    </row>
    <row r="70" spans="1:10" ht="17.25" thickTop="1" thickBot="1" x14ac:dyDescent="0.3">
      <c r="A70" s="18" t="s">
        <v>28</v>
      </c>
      <c r="B70" s="18" t="s">
        <v>29</v>
      </c>
      <c r="C70" s="11">
        <v>28</v>
      </c>
      <c r="D70" s="11">
        <v>3534</v>
      </c>
      <c r="E70" s="21">
        <v>5.651325678830716E-2</v>
      </c>
      <c r="I70" s="1"/>
      <c r="J70" s="1"/>
    </row>
    <row r="71" spans="1:10" ht="17.25" thickTop="1" thickBot="1" x14ac:dyDescent="0.3">
      <c r="A71" s="18" t="s">
        <v>102</v>
      </c>
      <c r="B71" s="18" t="s">
        <v>103</v>
      </c>
      <c r="C71" s="11">
        <v>1</v>
      </c>
      <c r="D71" s="11">
        <v>312</v>
      </c>
      <c r="E71" s="21">
        <v>4.9892858285092911E-3</v>
      </c>
      <c r="I71" s="1"/>
      <c r="J71" s="1"/>
    </row>
    <row r="72" spans="1:10" ht="17.25" thickTop="1" thickBot="1" x14ac:dyDescent="0.3">
      <c r="A72" s="25" t="s">
        <v>168</v>
      </c>
      <c r="B72" s="25"/>
      <c r="C72" s="11">
        <v>395</v>
      </c>
      <c r="D72" s="11">
        <v>62534</v>
      </c>
      <c r="E72" s="18" t="s">
        <v>227</v>
      </c>
      <c r="I72" s="1"/>
      <c r="J72" s="1"/>
    </row>
    <row r="73" spans="1:10" ht="17.25" thickTop="1" thickBot="1" x14ac:dyDescent="0.3">
      <c r="A73" s="26" t="s">
        <v>337</v>
      </c>
      <c r="B73" s="26"/>
      <c r="C73" s="26"/>
      <c r="D73" s="26"/>
      <c r="E73" s="26"/>
      <c r="I73" s="1"/>
      <c r="J73" s="1"/>
    </row>
    <row r="74" spans="1:10" ht="17.25" thickTop="1" thickBot="1" x14ac:dyDescent="0.3">
      <c r="A74" s="18" t="s">
        <v>20</v>
      </c>
      <c r="B74" s="18" t="s">
        <v>21</v>
      </c>
      <c r="C74" s="11">
        <v>52</v>
      </c>
      <c r="D74" s="11">
        <v>13104</v>
      </c>
      <c r="E74" s="21">
        <v>0.52830188679245282</v>
      </c>
      <c r="I74" s="1"/>
      <c r="J74" s="1"/>
    </row>
    <row r="75" spans="1:10" ht="17.25" thickTop="1" thickBot="1" x14ac:dyDescent="0.3">
      <c r="A75" s="18" t="s">
        <v>8</v>
      </c>
      <c r="B75" s="18" t="s">
        <v>9</v>
      </c>
      <c r="C75" s="11">
        <v>39</v>
      </c>
      <c r="D75" s="11">
        <v>11700</v>
      </c>
      <c r="E75" s="21">
        <v>0.47169811320754718</v>
      </c>
      <c r="I75" s="1"/>
      <c r="J75" s="1"/>
    </row>
    <row r="76" spans="1:10" ht="17.25" thickTop="1" thickBot="1" x14ac:dyDescent="0.3">
      <c r="A76" s="25" t="s">
        <v>168</v>
      </c>
      <c r="B76" s="25"/>
      <c r="C76" s="11">
        <v>91</v>
      </c>
      <c r="D76" s="11">
        <v>24804</v>
      </c>
      <c r="E76" s="18" t="s">
        <v>227</v>
      </c>
      <c r="I76" s="1"/>
      <c r="J76" s="1"/>
    </row>
    <row r="77" spans="1:10" ht="17.25" thickTop="1" thickBot="1" x14ac:dyDescent="0.3">
      <c r="A77" s="26" t="s">
        <v>326</v>
      </c>
      <c r="B77" s="26"/>
      <c r="C77" s="26"/>
      <c r="D77" s="26"/>
      <c r="E77" s="26"/>
      <c r="I77" s="1"/>
      <c r="J77" s="1"/>
    </row>
    <row r="78" spans="1:10" ht="17.25" thickTop="1" thickBot="1" x14ac:dyDescent="0.3">
      <c r="A78" s="18" t="s">
        <v>60</v>
      </c>
      <c r="B78" s="18" t="s">
        <v>61</v>
      </c>
      <c r="C78" s="11">
        <v>1178</v>
      </c>
      <c r="D78" s="11">
        <v>279532</v>
      </c>
      <c r="E78" s="21">
        <v>0.22954152789000348</v>
      </c>
      <c r="I78" s="1"/>
      <c r="J78" s="1"/>
    </row>
    <row r="79" spans="1:10" ht="17.25" thickTop="1" thickBot="1" x14ac:dyDescent="0.3">
      <c r="A79" s="18" t="s">
        <v>58</v>
      </c>
      <c r="B79" s="18" t="s">
        <v>59</v>
      </c>
      <c r="C79" s="11">
        <v>1192</v>
      </c>
      <c r="D79" s="11">
        <v>267035</v>
      </c>
      <c r="E79" s="21">
        <v>0.21927944528750584</v>
      </c>
      <c r="I79" s="1"/>
      <c r="J79" s="1"/>
    </row>
    <row r="80" spans="1:10" ht="17.25" thickTop="1" thickBot="1" x14ac:dyDescent="0.3">
      <c r="A80" s="18" t="s">
        <v>12</v>
      </c>
      <c r="B80" s="18" t="s">
        <v>13</v>
      </c>
      <c r="C80" s="11">
        <v>360</v>
      </c>
      <c r="D80" s="11">
        <v>96763</v>
      </c>
      <c r="E80" s="21">
        <v>7.9458261892092527E-2</v>
      </c>
      <c r="I80" s="1"/>
      <c r="J80" s="1"/>
    </row>
    <row r="81" spans="1:10" ht="17.25" thickTop="1" thickBot="1" x14ac:dyDescent="0.3">
      <c r="A81" s="18" t="s">
        <v>6</v>
      </c>
      <c r="B81" s="18" t="s">
        <v>7</v>
      </c>
      <c r="C81" s="11">
        <v>321</v>
      </c>
      <c r="D81" s="11">
        <v>87214</v>
      </c>
      <c r="E81" s="21">
        <v>7.1616969840300082E-2</v>
      </c>
      <c r="I81" s="1"/>
      <c r="J81" s="1"/>
    </row>
    <row r="82" spans="1:10" ht="17.25" thickTop="1" thickBot="1" x14ac:dyDescent="0.3">
      <c r="A82" s="18" t="s">
        <v>16</v>
      </c>
      <c r="B82" s="18" t="s">
        <v>17</v>
      </c>
      <c r="C82" s="11">
        <v>195</v>
      </c>
      <c r="D82" s="11">
        <v>58710</v>
      </c>
      <c r="E82" s="21">
        <v>4.8210520092233103E-2</v>
      </c>
      <c r="I82" s="1"/>
      <c r="J82" s="1"/>
    </row>
    <row r="83" spans="1:10" ht="17.25" thickTop="1" thickBot="1" x14ac:dyDescent="0.3">
      <c r="A83" s="18" t="s">
        <v>18</v>
      </c>
      <c r="B83" s="18" t="s">
        <v>19</v>
      </c>
      <c r="C83" s="11">
        <v>180</v>
      </c>
      <c r="D83" s="11">
        <v>57228</v>
      </c>
      <c r="E83" s="21">
        <v>4.6993555507380616E-2</v>
      </c>
      <c r="I83" s="1"/>
      <c r="J83" s="1"/>
    </row>
    <row r="84" spans="1:10" ht="17.25" thickTop="1" thickBot="1" x14ac:dyDescent="0.3">
      <c r="A84" s="18" t="s">
        <v>20</v>
      </c>
      <c r="B84" s="18" t="s">
        <v>21</v>
      </c>
      <c r="C84" s="11">
        <v>180</v>
      </c>
      <c r="D84" s="11">
        <v>55620</v>
      </c>
      <c r="E84" s="21">
        <v>4.567312429790505E-2</v>
      </c>
      <c r="I84" s="1"/>
      <c r="J84" s="1"/>
    </row>
    <row r="85" spans="1:10" ht="17.25" thickTop="1" thickBot="1" x14ac:dyDescent="0.3">
      <c r="A85" s="18" t="s">
        <v>40</v>
      </c>
      <c r="B85" s="18" t="s">
        <v>41</v>
      </c>
      <c r="C85" s="11">
        <v>182</v>
      </c>
      <c r="D85" s="11">
        <v>51779</v>
      </c>
      <c r="E85" s="21">
        <v>4.2519034574275895E-2</v>
      </c>
      <c r="I85" s="1"/>
      <c r="J85" s="1"/>
    </row>
    <row r="86" spans="1:10" ht="17.25" thickTop="1" thickBot="1" x14ac:dyDescent="0.3">
      <c r="A86" s="18" t="s">
        <v>30</v>
      </c>
      <c r="B86" s="18" t="s">
        <v>31</v>
      </c>
      <c r="C86" s="11">
        <v>91</v>
      </c>
      <c r="D86" s="11">
        <v>34124</v>
      </c>
      <c r="E86" s="21">
        <v>2.8021389671731605E-2</v>
      </c>
      <c r="I86" s="1"/>
      <c r="J86" s="1"/>
    </row>
    <row r="87" spans="1:10" ht="17.25" thickTop="1" thickBot="1" x14ac:dyDescent="0.3">
      <c r="A87" s="18" t="s">
        <v>62</v>
      </c>
      <c r="B87" s="18" t="s">
        <v>63</v>
      </c>
      <c r="C87" s="11">
        <v>90</v>
      </c>
      <c r="D87" s="11">
        <v>33930</v>
      </c>
      <c r="E87" s="21">
        <v>2.786208391635955E-2</v>
      </c>
      <c r="I87" s="1"/>
      <c r="J87" s="1"/>
    </row>
    <row r="88" spans="1:10" ht="17.25" thickTop="1" thickBot="1" x14ac:dyDescent="0.3">
      <c r="A88" s="18" t="s">
        <v>50</v>
      </c>
      <c r="B88" s="18" t="s">
        <v>51</v>
      </c>
      <c r="C88" s="11">
        <v>157</v>
      </c>
      <c r="D88" s="11">
        <v>32760</v>
      </c>
      <c r="E88" s="21">
        <v>2.6901322402002326E-2</v>
      </c>
      <c r="I88" s="1"/>
      <c r="J88" s="1"/>
    </row>
    <row r="89" spans="1:10" ht="17.25" thickTop="1" thickBot="1" x14ac:dyDescent="0.3">
      <c r="A89" s="18" t="s">
        <v>24</v>
      </c>
      <c r="B89" s="18" t="s">
        <v>25</v>
      </c>
      <c r="C89" s="11">
        <v>180</v>
      </c>
      <c r="D89" s="11">
        <v>31980</v>
      </c>
      <c r="E89" s="21">
        <v>2.6260814725764175E-2</v>
      </c>
      <c r="I89" s="1"/>
      <c r="J89" s="1"/>
    </row>
    <row r="90" spans="1:10" ht="17.25" thickTop="1" thickBot="1" x14ac:dyDescent="0.3">
      <c r="A90" s="18" t="s">
        <v>34</v>
      </c>
      <c r="B90" s="18" t="s">
        <v>35</v>
      </c>
      <c r="C90" s="11">
        <v>90</v>
      </c>
      <c r="D90" s="11">
        <v>26460</v>
      </c>
      <c r="E90" s="21">
        <v>2.1727991170848032E-2</v>
      </c>
      <c r="I90" s="1"/>
      <c r="J90" s="1"/>
    </row>
    <row r="91" spans="1:10" ht="17.25" thickTop="1" thickBot="1" x14ac:dyDescent="0.3">
      <c r="A91" s="18" t="s">
        <v>80</v>
      </c>
      <c r="B91" s="18" t="s">
        <v>81</v>
      </c>
      <c r="C91" s="11">
        <v>90</v>
      </c>
      <c r="D91" s="11">
        <v>24116</v>
      </c>
      <c r="E91" s="21">
        <v>1.9803183487383642E-2</v>
      </c>
      <c r="I91" s="1"/>
      <c r="J91" s="1"/>
    </row>
    <row r="92" spans="1:10" ht="17.25" thickTop="1" thickBot="1" x14ac:dyDescent="0.3">
      <c r="A92" s="18" t="s">
        <v>70</v>
      </c>
      <c r="B92" s="18" t="s">
        <v>71</v>
      </c>
      <c r="C92" s="11">
        <v>89</v>
      </c>
      <c r="D92" s="11">
        <v>19758</v>
      </c>
      <c r="E92" s="21">
        <v>1.6224552137324846E-2</v>
      </c>
      <c r="I92" s="1"/>
      <c r="J92" s="1"/>
    </row>
    <row r="93" spans="1:10" ht="17.25" thickTop="1" thickBot="1" x14ac:dyDescent="0.3">
      <c r="A93" s="18" t="s">
        <v>10</v>
      </c>
      <c r="B93" s="18" t="s">
        <v>11</v>
      </c>
      <c r="C93" s="11">
        <v>90</v>
      </c>
      <c r="D93" s="11">
        <v>17652</v>
      </c>
      <c r="E93" s="21">
        <v>1.4495181411481839E-2</v>
      </c>
      <c r="I93" s="1"/>
      <c r="J93" s="1"/>
    </row>
    <row r="94" spans="1:10" ht="17.25" thickTop="1" thickBot="1" x14ac:dyDescent="0.3">
      <c r="A94" s="18" t="s">
        <v>64</v>
      </c>
      <c r="B94" s="18" t="s">
        <v>65</v>
      </c>
      <c r="C94" s="11">
        <v>90</v>
      </c>
      <c r="D94" s="11">
        <v>16000</v>
      </c>
      <c r="E94" s="21">
        <v>1.3138618999756935E-2</v>
      </c>
      <c r="I94" s="1"/>
      <c r="J94" s="1"/>
    </row>
    <row r="95" spans="1:10" ht="17.25" thickTop="1" thickBot="1" x14ac:dyDescent="0.3">
      <c r="A95" s="18" t="s">
        <v>36</v>
      </c>
      <c r="B95" s="18" t="s">
        <v>37</v>
      </c>
      <c r="C95" s="11">
        <v>90</v>
      </c>
      <c r="D95" s="11">
        <v>15393</v>
      </c>
      <c r="E95" s="21">
        <v>1.2640172641453657E-2</v>
      </c>
      <c r="I95" s="1"/>
      <c r="J95" s="1"/>
    </row>
    <row r="96" spans="1:10" ht="17.25" thickTop="1" thickBot="1" x14ac:dyDescent="0.3">
      <c r="A96" s="18" t="s">
        <v>66</v>
      </c>
      <c r="B96" s="18" t="s">
        <v>67</v>
      </c>
      <c r="C96" s="11">
        <v>44</v>
      </c>
      <c r="D96" s="11">
        <v>9636</v>
      </c>
      <c r="E96" s="21">
        <v>7.9127332926036149E-3</v>
      </c>
      <c r="I96" s="1"/>
      <c r="J96" s="1"/>
    </row>
    <row r="97" spans="1:10" ht="17.25" thickTop="1" thickBot="1" x14ac:dyDescent="0.3">
      <c r="A97" s="18" t="s">
        <v>54</v>
      </c>
      <c r="B97" s="18" t="s">
        <v>55</v>
      </c>
      <c r="C97" s="11">
        <v>3</v>
      </c>
      <c r="D97" s="11">
        <v>804</v>
      </c>
      <c r="E97" s="21">
        <v>6.6021560473778602E-4</v>
      </c>
      <c r="I97" s="1"/>
      <c r="J97" s="1"/>
    </row>
    <row r="98" spans="1:10" ht="17.25" thickTop="1" thickBot="1" x14ac:dyDescent="0.3">
      <c r="A98" s="18" t="s">
        <v>86</v>
      </c>
      <c r="B98" s="18" t="s">
        <v>87</v>
      </c>
      <c r="C98" s="11">
        <v>2</v>
      </c>
      <c r="D98" s="11">
        <v>678</v>
      </c>
      <c r="E98" s="21">
        <v>5.5674898011470015E-4</v>
      </c>
      <c r="I98" s="1"/>
      <c r="J98" s="1"/>
    </row>
    <row r="99" spans="1:10" ht="17.25" thickTop="1" thickBot="1" x14ac:dyDescent="0.3">
      <c r="A99" s="18" t="s">
        <v>92</v>
      </c>
      <c r="B99" s="18" t="s">
        <v>93</v>
      </c>
      <c r="C99" s="11">
        <v>2</v>
      </c>
      <c r="D99" s="11">
        <v>612</v>
      </c>
      <c r="E99" s="21">
        <v>5.0255217674070277E-4</v>
      </c>
      <c r="I99" s="1"/>
      <c r="J99" s="1"/>
    </row>
    <row r="100" spans="1:10" ht="17.25" thickTop="1" thickBot="1" x14ac:dyDescent="0.3">
      <c r="A100" s="25" t="s">
        <v>168</v>
      </c>
      <c r="B100" s="25"/>
      <c r="C100" s="11">
        <v>4896</v>
      </c>
      <c r="D100" s="11">
        <v>1217784</v>
      </c>
      <c r="E100" s="18" t="s">
        <v>227</v>
      </c>
      <c r="I100" s="1"/>
      <c r="J100" s="1"/>
    </row>
    <row r="101" spans="1:10" ht="17.25" thickTop="1" thickBot="1" x14ac:dyDescent="0.3">
      <c r="A101" s="26" t="s">
        <v>338</v>
      </c>
      <c r="B101" s="26"/>
      <c r="C101" s="26"/>
      <c r="D101" s="26"/>
      <c r="E101" s="26"/>
      <c r="I101" s="1"/>
      <c r="J101" s="1"/>
    </row>
    <row r="102" spans="1:10" ht="17.25" thickTop="1" thickBot="1" x14ac:dyDescent="0.3">
      <c r="A102" s="18" t="s">
        <v>74</v>
      </c>
      <c r="B102" s="18" t="s">
        <v>75</v>
      </c>
      <c r="C102" s="11">
        <v>39</v>
      </c>
      <c r="D102" s="11">
        <v>7020</v>
      </c>
      <c r="E102" s="21">
        <v>0.59602649006622521</v>
      </c>
      <c r="I102" s="1"/>
      <c r="J102" s="1"/>
    </row>
    <row r="103" spans="1:10" ht="17.25" thickTop="1" thickBot="1" x14ac:dyDescent="0.3">
      <c r="A103" s="18" t="s">
        <v>44</v>
      </c>
      <c r="B103" s="18" t="s">
        <v>45</v>
      </c>
      <c r="C103" s="11">
        <v>39</v>
      </c>
      <c r="D103" s="11">
        <v>4758</v>
      </c>
      <c r="E103" s="21">
        <v>0.40397350993377484</v>
      </c>
      <c r="I103" s="1"/>
      <c r="J103" s="1"/>
    </row>
    <row r="104" spans="1:10" ht="17.25" thickTop="1" thickBot="1" x14ac:dyDescent="0.3">
      <c r="A104" s="25" t="s">
        <v>168</v>
      </c>
      <c r="B104" s="25"/>
      <c r="C104" s="11">
        <v>78</v>
      </c>
      <c r="D104" s="11">
        <v>11778</v>
      </c>
      <c r="E104" s="18" t="s">
        <v>227</v>
      </c>
      <c r="I104" s="1"/>
      <c r="J104" s="1"/>
    </row>
    <row r="105" spans="1:10" ht="17.25" thickTop="1" thickBot="1" x14ac:dyDescent="0.3">
      <c r="A105" s="26" t="s">
        <v>339</v>
      </c>
      <c r="B105" s="26"/>
      <c r="C105" s="26"/>
      <c r="D105" s="26"/>
      <c r="E105" s="26"/>
      <c r="I105" s="1"/>
      <c r="J105" s="1"/>
    </row>
    <row r="106" spans="1:10" ht="17.25" thickTop="1" thickBot="1" x14ac:dyDescent="0.3">
      <c r="A106" s="18" t="s">
        <v>74</v>
      </c>
      <c r="B106" s="18" t="s">
        <v>75</v>
      </c>
      <c r="C106" s="11">
        <v>77</v>
      </c>
      <c r="D106" s="11">
        <v>13860</v>
      </c>
      <c r="E106" s="21">
        <v>0.94801641586867302</v>
      </c>
      <c r="I106" s="1"/>
      <c r="J106" s="1"/>
    </row>
    <row r="107" spans="1:10" ht="17.25" thickTop="1" thickBot="1" x14ac:dyDescent="0.3">
      <c r="A107" s="18" t="s">
        <v>340</v>
      </c>
      <c r="B107" s="18" t="s">
        <v>341</v>
      </c>
      <c r="C107" s="11">
        <v>5</v>
      </c>
      <c r="D107" s="11">
        <v>760</v>
      </c>
      <c r="E107" s="21">
        <v>5.1983584131326949E-2</v>
      </c>
      <c r="I107" s="1"/>
      <c r="J107" s="1"/>
    </row>
    <row r="108" spans="1:10" ht="17.25" thickTop="1" thickBot="1" x14ac:dyDescent="0.3">
      <c r="A108" s="25" t="s">
        <v>168</v>
      </c>
      <c r="B108" s="25"/>
      <c r="C108" s="11">
        <v>82</v>
      </c>
      <c r="D108" s="11">
        <v>14620</v>
      </c>
      <c r="E108" s="18" t="s">
        <v>227</v>
      </c>
      <c r="I108" s="1"/>
      <c r="J108" s="1"/>
    </row>
    <row r="109" spans="1:10" ht="17.25" thickTop="1" thickBot="1" x14ac:dyDescent="0.3">
      <c r="A109" s="26" t="s">
        <v>342</v>
      </c>
      <c r="B109" s="26"/>
      <c r="C109" s="26"/>
      <c r="D109" s="26"/>
      <c r="E109" s="26"/>
      <c r="I109" s="1"/>
      <c r="J109" s="1"/>
    </row>
    <row r="110" spans="1:10" ht="17.25" thickTop="1" thickBot="1" x14ac:dyDescent="0.3">
      <c r="A110" s="18" t="s">
        <v>28</v>
      </c>
      <c r="B110" s="18" t="s">
        <v>29</v>
      </c>
      <c r="C110" s="11">
        <v>1</v>
      </c>
      <c r="D110" s="11">
        <v>155</v>
      </c>
      <c r="E110" s="21">
        <v>1</v>
      </c>
      <c r="I110" s="1"/>
      <c r="J110" s="1"/>
    </row>
    <row r="111" spans="1:10" ht="17.25" thickTop="1" thickBot="1" x14ac:dyDescent="0.3">
      <c r="A111" s="25" t="s">
        <v>168</v>
      </c>
      <c r="B111" s="25"/>
      <c r="C111" s="11">
        <v>1</v>
      </c>
      <c r="D111" s="11">
        <v>155</v>
      </c>
      <c r="E111" s="18" t="s">
        <v>227</v>
      </c>
      <c r="I111" s="1"/>
      <c r="J111" s="1"/>
    </row>
    <row r="112" spans="1:10" ht="17.25" thickTop="1" thickBot="1" x14ac:dyDescent="0.3">
      <c r="A112" s="26" t="s">
        <v>343</v>
      </c>
      <c r="B112" s="26"/>
      <c r="C112" s="26"/>
      <c r="D112" s="26"/>
      <c r="E112" s="26"/>
      <c r="I112" s="1"/>
      <c r="J112" s="1"/>
    </row>
    <row r="113" spans="1:10" ht="17.25" thickTop="1" thickBot="1" x14ac:dyDescent="0.3">
      <c r="A113" s="18" t="s">
        <v>12</v>
      </c>
      <c r="B113" s="18" t="s">
        <v>13</v>
      </c>
      <c r="C113" s="11">
        <v>67</v>
      </c>
      <c r="D113" s="11">
        <v>11127</v>
      </c>
      <c r="E113" s="21">
        <v>0.3865957890348134</v>
      </c>
      <c r="I113" s="1"/>
      <c r="J113" s="1"/>
    </row>
    <row r="114" spans="1:10" ht="17.25" thickTop="1" thickBot="1" x14ac:dyDescent="0.3">
      <c r="A114" s="18" t="s">
        <v>14</v>
      </c>
      <c r="B114" s="18" t="s">
        <v>15</v>
      </c>
      <c r="C114" s="11">
        <v>48</v>
      </c>
      <c r="D114" s="11">
        <v>7276</v>
      </c>
      <c r="E114" s="21">
        <v>0.25279688694322838</v>
      </c>
      <c r="I114" s="1"/>
      <c r="J114" s="1"/>
    </row>
    <row r="115" spans="1:10" ht="17.25" thickTop="1" thickBot="1" x14ac:dyDescent="0.3">
      <c r="A115" s="18" t="s">
        <v>20</v>
      </c>
      <c r="B115" s="18" t="s">
        <v>21</v>
      </c>
      <c r="C115" s="11">
        <v>26</v>
      </c>
      <c r="D115" s="11">
        <v>3952</v>
      </c>
      <c r="E115" s="21">
        <v>0.13730803974706413</v>
      </c>
      <c r="I115" s="1"/>
      <c r="J115" s="1"/>
    </row>
    <row r="116" spans="1:10" ht="17.25" thickTop="1" thickBot="1" x14ac:dyDescent="0.3">
      <c r="A116" s="18" t="s">
        <v>28</v>
      </c>
      <c r="B116" s="18" t="s">
        <v>29</v>
      </c>
      <c r="C116" s="11">
        <v>26</v>
      </c>
      <c r="D116" s="11">
        <v>3255</v>
      </c>
      <c r="E116" s="21">
        <v>0.11309151553053992</v>
      </c>
      <c r="I116" s="1"/>
      <c r="J116" s="1"/>
    </row>
    <row r="117" spans="1:10" ht="17.25" thickTop="1" thickBot="1" x14ac:dyDescent="0.3">
      <c r="A117" s="18" t="s">
        <v>10</v>
      </c>
      <c r="B117" s="18" t="s">
        <v>11</v>
      </c>
      <c r="C117" s="11">
        <v>26</v>
      </c>
      <c r="D117" s="11">
        <v>3172</v>
      </c>
      <c r="E117" s="21">
        <v>0.1102077687443541</v>
      </c>
      <c r="I117" s="1"/>
      <c r="J117" s="1"/>
    </row>
    <row r="118" spans="1:10" ht="17.25" thickTop="1" thickBot="1" x14ac:dyDescent="0.3">
      <c r="A118" s="25" t="s">
        <v>168</v>
      </c>
      <c r="B118" s="25"/>
      <c r="C118" s="11">
        <v>193</v>
      </c>
      <c r="D118" s="11">
        <v>28782</v>
      </c>
      <c r="E118" s="18" t="s">
        <v>227</v>
      </c>
      <c r="I118" s="1"/>
      <c r="J118" s="1"/>
    </row>
    <row r="119" spans="1:10" ht="17.25" thickTop="1" thickBot="1" x14ac:dyDescent="0.3">
      <c r="A119" s="26" t="s">
        <v>344</v>
      </c>
      <c r="B119" s="26"/>
      <c r="C119" s="26"/>
      <c r="D119" s="26"/>
      <c r="E119" s="26"/>
      <c r="I119" s="1"/>
      <c r="J119" s="1"/>
    </row>
    <row r="120" spans="1:10" ht="17.25" thickTop="1" thickBot="1" x14ac:dyDescent="0.3">
      <c r="A120" s="18" t="s">
        <v>12</v>
      </c>
      <c r="B120" s="18" t="s">
        <v>13</v>
      </c>
      <c r="C120" s="11">
        <v>785</v>
      </c>
      <c r="D120" s="11">
        <v>173555</v>
      </c>
      <c r="E120" s="21">
        <v>8.4190821209169472E-2</v>
      </c>
      <c r="I120" s="1"/>
      <c r="J120" s="1"/>
    </row>
    <row r="121" spans="1:10" ht="17.25" thickTop="1" thickBot="1" x14ac:dyDescent="0.3">
      <c r="A121" s="18" t="s">
        <v>18</v>
      </c>
      <c r="B121" s="18" t="s">
        <v>19</v>
      </c>
      <c r="C121" s="11">
        <v>417</v>
      </c>
      <c r="D121" s="11">
        <v>144011</v>
      </c>
      <c r="E121" s="21">
        <v>6.9859147550653714E-2</v>
      </c>
      <c r="I121" s="1"/>
      <c r="J121" s="1"/>
    </row>
    <row r="122" spans="1:10" ht="17.25" thickTop="1" thickBot="1" x14ac:dyDescent="0.3">
      <c r="A122" s="18" t="s">
        <v>82</v>
      </c>
      <c r="B122" s="18" t="s">
        <v>83</v>
      </c>
      <c r="C122" s="11">
        <v>793</v>
      </c>
      <c r="D122" s="11">
        <v>142740</v>
      </c>
      <c r="E122" s="21">
        <v>6.9242590645022334E-2</v>
      </c>
      <c r="I122" s="1"/>
      <c r="J122" s="1"/>
    </row>
    <row r="123" spans="1:10" ht="17.25" thickTop="1" thickBot="1" x14ac:dyDescent="0.3">
      <c r="A123" s="18" t="s">
        <v>60</v>
      </c>
      <c r="B123" s="18" t="s">
        <v>61</v>
      </c>
      <c r="C123" s="11">
        <v>630</v>
      </c>
      <c r="D123" s="11">
        <v>137070</v>
      </c>
      <c r="E123" s="21">
        <v>6.6492096817382731E-2</v>
      </c>
      <c r="I123" s="1"/>
      <c r="J123" s="1"/>
    </row>
    <row r="124" spans="1:10" ht="17.25" thickTop="1" thickBot="1" x14ac:dyDescent="0.3">
      <c r="A124" s="18" t="s">
        <v>16</v>
      </c>
      <c r="B124" s="18" t="s">
        <v>17</v>
      </c>
      <c r="C124" s="11">
        <v>423</v>
      </c>
      <c r="D124" s="11">
        <v>127021</v>
      </c>
      <c r="E124" s="21">
        <v>6.1617367985998192E-2</v>
      </c>
      <c r="I124" s="1"/>
      <c r="J124" s="1"/>
    </row>
    <row r="125" spans="1:10" ht="17.25" thickTop="1" thickBot="1" x14ac:dyDescent="0.3">
      <c r="A125" s="18" t="s">
        <v>6</v>
      </c>
      <c r="B125" s="18" t="s">
        <v>7</v>
      </c>
      <c r="C125" s="11">
        <v>642</v>
      </c>
      <c r="D125" s="11">
        <v>123511</v>
      </c>
      <c r="E125" s="21">
        <v>5.9914681330792724E-2</v>
      </c>
      <c r="I125" s="1"/>
      <c r="J125" s="1"/>
    </row>
    <row r="126" spans="1:10" ht="17.25" thickTop="1" thickBot="1" x14ac:dyDescent="0.3">
      <c r="A126" s="18" t="s">
        <v>58</v>
      </c>
      <c r="B126" s="18" t="s">
        <v>59</v>
      </c>
      <c r="C126" s="11">
        <v>632</v>
      </c>
      <c r="D126" s="11">
        <v>118140</v>
      </c>
      <c r="E126" s="21">
        <v>5.7309231181189142E-2</v>
      </c>
      <c r="I126" s="1"/>
      <c r="J126" s="1"/>
    </row>
    <row r="127" spans="1:10" ht="17.25" thickTop="1" thickBot="1" x14ac:dyDescent="0.3">
      <c r="A127" s="18" t="s">
        <v>30</v>
      </c>
      <c r="B127" s="18" t="s">
        <v>31</v>
      </c>
      <c r="C127" s="11">
        <v>211</v>
      </c>
      <c r="D127" s="11">
        <v>82162</v>
      </c>
      <c r="E127" s="21">
        <v>3.9856450417376524E-2</v>
      </c>
      <c r="I127" s="1"/>
      <c r="J127" s="1"/>
    </row>
    <row r="128" spans="1:10" ht="17.25" thickTop="1" thickBot="1" x14ac:dyDescent="0.3">
      <c r="A128" s="18" t="s">
        <v>24</v>
      </c>
      <c r="B128" s="18" t="s">
        <v>25</v>
      </c>
      <c r="C128" s="11">
        <v>374</v>
      </c>
      <c r="D128" s="11">
        <v>64350</v>
      </c>
      <c r="E128" s="21">
        <v>3.1215922012100234E-2</v>
      </c>
      <c r="I128" s="1"/>
      <c r="J128" s="1"/>
    </row>
    <row r="129" spans="1:10" ht="17.25" thickTop="1" thickBot="1" x14ac:dyDescent="0.3">
      <c r="A129" s="18" t="s">
        <v>10</v>
      </c>
      <c r="B129" s="18" t="s">
        <v>11</v>
      </c>
      <c r="C129" s="11">
        <v>384</v>
      </c>
      <c r="D129" s="11">
        <v>63583</v>
      </c>
      <c r="E129" s="21">
        <v>3.0843853446703481E-2</v>
      </c>
      <c r="I129" s="1"/>
      <c r="J129" s="1"/>
    </row>
    <row r="130" spans="1:10" ht="17.25" thickTop="1" thickBot="1" x14ac:dyDescent="0.3">
      <c r="A130" s="18" t="s">
        <v>40</v>
      </c>
      <c r="B130" s="18" t="s">
        <v>41</v>
      </c>
      <c r="C130" s="11">
        <v>180</v>
      </c>
      <c r="D130" s="11">
        <v>51300</v>
      </c>
      <c r="E130" s="21">
        <v>2.4885420345310674E-2</v>
      </c>
      <c r="I130" s="1"/>
      <c r="J130" s="1"/>
    </row>
    <row r="131" spans="1:10" ht="17.25" thickTop="1" thickBot="1" x14ac:dyDescent="0.3">
      <c r="A131" s="18" t="s">
        <v>50</v>
      </c>
      <c r="B131" s="18" t="s">
        <v>51</v>
      </c>
      <c r="C131" s="11">
        <v>236</v>
      </c>
      <c r="D131" s="11">
        <v>51060</v>
      </c>
      <c r="E131" s="21">
        <v>2.4768997326151326E-2</v>
      </c>
      <c r="I131" s="1"/>
      <c r="J131" s="1"/>
    </row>
    <row r="132" spans="1:10" ht="17.25" thickTop="1" thickBot="1" x14ac:dyDescent="0.3">
      <c r="A132" s="18" t="s">
        <v>14</v>
      </c>
      <c r="B132" s="18" t="s">
        <v>15</v>
      </c>
      <c r="C132" s="11">
        <v>304</v>
      </c>
      <c r="D132" s="11">
        <v>48202</v>
      </c>
      <c r="E132" s="21">
        <v>2.3382593206328756E-2</v>
      </c>
      <c r="I132" s="1"/>
      <c r="J132" s="1"/>
    </row>
    <row r="133" spans="1:10" ht="17.25" thickTop="1" thickBot="1" x14ac:dyDescent="0.3">
      <c r="A133" s="18" t="s">
        <v>28</v>
      </c>
      <c r="B133" s="18" t="s">
        <v>29</v>
      </c>
      <c r="C133" s="11">
        <v>270</v>
      </c>
      <c r="D133" s="11">
        <v>47293</v>
      </c>
      <c r="E133" s="21">
        <v>2.2941641021262723E-2</v>
      </c>
      <c r="I133" s="1"/>
      <c r="J133" s="1"/>
    </row>
    <row r="134" spans="1:10" ht="17.25" thickTop="1" thickBot="1" x14ac:dyDescent="0.3">
      <c r="A134" s="18" t="s">
        <v>56</v>
      </c>
      <c r="B134" s="18" t="s">
        <v>57</v>
      </c>
      <c r="C134" s="11">
        <v>181</v>
      </c>
      <c r="D134" s="11">
        <v>40724</v>
      </c>
      <c r="E134" s="21">
        <v>1.975504596768873E-2</v>
      </c>
      <c r="I134" s="1"/>
      <c r="J134" s="1"/>
    </row>
    <row r="135" spans="1:10" ht="17.25" thickTop="1" thickBot="1" x14ac:dyDescent="0.3">
      <c r="A135" s="18" t="s">
        <v>20</v>
      </c>
      <c r="B135" s="18" t="s">
        <v>21</v>
      </c>
      <c r="C135" s="11">
        <v>180</v>
      </c>
      <c r="D135" s="11">
        <v>39300</v>
      </c>
      <c r="E135" s="21">
        <v>1.9064269387343267E-2</v>
      </c>
      <c r="I135" s="1"/>
      <c r="J135" s="1"/>
    </row>
    <row r="136" spans="1:10" ht="17.25" thickTop="1" thickBot="1" x14ac:dyDescent="0.3">
      <c r="A136" s="18" t="s">
        <v>78</v>
      </c>
      <c r="B136" s="18" t="s">
        <v>79</v>
      </c>
      <c r="C136" s="11">
        <v>211</v>
      </c>
      <c r="D136" s="11">
        <v>37980</v>
      </c>
      <c r="E136" s="21">
        <v>1.8423942781966851E-2</v>
      </c>
      <c r="I136" s="1"/>
      <c r="J136" s="1"/>
    </row>
    <row r="137" spans="1:10" ht="17.25" thickTop="1" thickBot="1" x14ac:dyDescent="0.3">
      <c r="A137" s="18" t="s">
        <v>70</v>
      </c>
      <c r="B137" s="18" t="s">
        <v>71</v>
      </c>
      <c r="C137" s="11">
        <v>141</v>
      </c>
      <c r="D137" s="11">
        <v>34417</v>
      </c>
      <c r="E137" s="21">
        <v>1.6695546043363693E-2</v>
      </c>
      <c r="I137" s="1"/>
      <c r="J137" s="1"/>
    </row>
    <row r="138" spans="1:10" ht="17.25" thickTop="1" thickBot="1" x14ac:dyDescent="0.3">
      <c r="A138" s="18" t="s">
        <v>52</v>
      </c>
      <c r="B138" s="18" t="s">
        <v>53</v>
      </c>
      <c r="C138" s="11">
        <v>180</v>
      </c>
      <c r="D138" s="11">
        <v>33480</v>
      </c>
      <c r="E138" s="21">
        <v>1.624101117272907E-2</v>
      </c>
      <c r="I138" s="1"/>
      <c r="J138" s="1"/>
    </row>
    <row r="139" spans="1:10" ht="17.25" thickTop="1" thickBot="1" x14ac:dyDescent="0.3">
      <c r="A139" s="18" t="s">
        <v>62</v>
      </c>
      <c r="B139" s="18" t="s">
        <v>63</v>
      </c>
      <c r="C139" s="11">
        <v>87</v>
      </c>
      <c r="D139" s="11">
        <v>32799</v>
      </c>
      <c r="E139" s="21">
        <v>1.5910660855864421E-2</v>
      </c>
      <c r="I139" s="1"/>
      <c r="J139" s="1"/>
    </row>
    <row r="140" spans="1:10" ht="17.25" thickTop="1" thickBot="1" x14ac:dyDescent="0.3">
      <c r="A140" s="18" t="s">
        <v>80</v>
      </c>
      <c r="B140" s="18" t="s">
        <v>81</v>
      </c>
      <c r="C140" s="11">
        <v>90</v>
      </c>
      <c r="D140" s="11">
        <v>31964</v>
      </c>
      <c r="E140" s="21">
        <v>1.5505605768372522E-2</v>
      </c>
      <c r="I140" s="1"/>
      <c r="J140" s="1"/>
    </row>
    <row r="141" spans="1:10" ht="17.25" thickTop="1" thickBot="1" x14ac:dyDescent="0.3">
      <c r="A141" s="18" t="s">
        <v>46</v>
      </c>
      <c r="B141" s="18" t="s">
        <v>47</v>
      </c>
      <c r="C141" s="11">
        <v>180</v>
      </c>
      <c r="D141" s="11">
        <v>29218</v>
      </c>
      <c r="E141" s="21">
        <v>1.4173532390824313E-2</v>
      </c>
      <c r="I141" s="1"/>
      <c r="J141" s="1"/>
    </row>
    <row r="142" spans="1:10" ht="17.25" thickTop="1" thickBot="1" x14ac:dyDescent="0.3">
      <c r="A142" s="18" t="s">
        <v>76</v>
      </c>
      <c r="B142" s="18" t="s">
        <v>77</v>
      </c>
      <c r="C142" s="11">
        <v>93</v>
      </c>
      <c r="D142" s="11">
        <v>28243</v>
      </c>
      <c r="E142" s="21">
        <v>1.3700563875489461E-2</v>
      </c>
      <c r="I142" s="1"/>
      <c r="J142" s="1"/>
    </row>
    <row r="143" spans="1:10" ht="17.25" thickTop="1" thickBot="1" x14ac:dyDescent="0.3">
      <c r="A143" s="18" t="s">
        <v>8</v>
      </c>
      <c r="B143" s="18" t="s">
        <v>9</v>
      </c>
      <c r="C143" s="11">
        <v>95</v>
      </c>
      <c r="D143" s="11">
        <v>27460</v>
      </c>
      <c r="E143" s="21">
        <v>1.3320733775482088E-2</v>
      </c>
      <c r="I143" s="1"/>
      <c r="J143" s="1"/>
    </row>
    <row r="144" spans="1:10" ht="17.25" thickTop="1" thickBot="1" x14ac:dyDescent="0.3">
      <c r="A144" s="18" t="s">
        <v>54</v>
      </c>
      <c r="B144" s="18" t="s">
        <v>55</v>
      </c>
      <c r="C144" s="11">
        <v>92</v>
      </c>
      <c r="D144" s="11">
        <v>27378</v>
      </c>
      <c r="E144" s="21">
        <v>1.3280955910602644E-2</v>
      </c>
      <c r="I144" s="1"/>
      <c r="J144" s="1"/>
    </row>
    <row r="145" spans="1:10" ht="17.25" thickTop="1" thickBot="1" x14ac:dyDescent="0.3">
      <c r="A145" s="18" t="s">
        <v>86</v>
      </c>
      <c r="B145" s="18" t="s">
        <v>87</v>
      </c>
      <c r="C145" s="11">
        <v>76</v>
      </c>
      <c r="D145" s="11">
        <v>26752</v>
      </c>
      <c r="E145" s="21">
        <v>1.2977285868962012E-2</v>
      </c>
      <c r="I145" s="1"/>
      <c r="J145" s="1"/>
    </row>
    <row r="146" spans="1:10" ht="17.25" thickTop="1" thickBot="1" x14ac:dyDescent="0.3">
      <c r="A146" s="18" t="s">
        <v>92</v>
      </c>
      <c r="B146" s="18" t="s">
        <v>93</v>
      </c>
      <c r="C146" s="11">
        <v>85</v>
      </c>
      <c r="D146" s="11">
        <v>26265</v>
      </c>
      <c r="E146" s="21">
        <v>1.2741044159251168E-2</v>
      </c>
      <c r="I146" s="1"/>
      <c r="J146" s="1"/>
    </row>
    <row r="147" spans="1:10" ht="17.25" thickTop="1" thickBot="1" x14ac:dyDescent="0.3">
      <c r="A147" s="18" t="s">
        <v>72</v>
      </c>
      <c r="B147" s="18" t="s">
        <v>73</v>
      </c>
      <c r="C147" s="11">
        <v>90</v>
      </c>
      <c r="D147" s="11">
        <v>25470</v>
      </c>
      <c r="E147" s="21">
        <v>1.2355392908285827E-2</v>
      </c>
      <c r="I147" s="1"/>
      <c r="J147" s="1"/>
    </row>
    <row r="148" spans="1:10" ht="17.25" thickTop="1" thickBot="1" x14ac:dyDescent="0.3">
      <c r="A148" s="18" t="s">
        <v>84</v>
      </c>
      <c r="B148" s="18" t="s">
        <v>85</v>
      </c>
      <c r="C148" s="11">
        <v>75</v>
      </c>
      <c r="D148" s="11">
        <v>25332</v>
      </c>
      <c r="E148" s="21">
        <v>1.22884496722692E-2</v>
      </c>
      <c r="I148" s="1"/>
      <c r="J148" s="1"/>
    </row>
    <row r="149" spans="1:10" ht="17.25" thickTop="1" thickBot="1" x14ac:dyDescent="0.3">
      <c r="A149" s="18" t="s">
        <v>36</v>
      </c>
      <c r="B149" s="18" t="s">
        <v>37</v>
      </c>
      <c r="C149" s="11">
        <v>141</v>
      </c>
      <c r="D149" s="11">
        <v>24534</v>
      </c>
      <c r="E149" s="21">
        <v>1.1901343133564368E-2</v>
      </c>
      <c r="I149" s="1"/>
      <c r="J149" s="1"/>
    </row>
    <row r="150" spans="1:10" ht="17.25" thickTop="1" thickBot="1" x14ac:dyDescent="0.3">
      <c r="A150" s="18" t="s">
        <v>90</v>
      </c>
      <c r="B150" s="18" t="s">
        <v>91</v>
      </c>
      <c r="C150" s="11">
        <v>90</v>
      </c>
      <c r="D150" s="11">
        <v>22500</v>
      </c>
      <c r="E150" s="21">
        <v>1.0914658046188892E-2</v>
      </c>
      <c r="I150" s="1"/>
      <c r="J150" s="1"/>
    </row>
    <row r="151" spans="1:10" ht="17.25" thickTop="1" thickBot="1" x14ac:dyDescent="0.3">
      <c r="A151" s="18" t="s">
        <v>34</v>
      </c>
      <c r="B151" s="18" t="s">
        <v>35</v>
      </c>
      <c r="C151" s="11">
        <v>75</v>
      </c>
      <c r="D151" s="11">
        <v>22050</v>
      </c>
      <c r="E151" s="21">
        <v>1.0696364885265115E-2</v>
      </c>
      <c r="I151" s="1"/>
      <c r="J151" s="1"/>
    </row>
    <row r="152" spans="1:10" ht="17.25" thickTop="1" thickBot="1" x14ac:dyDescent="0.3">
      <c r="A152" s="18" t="s">
        <v>38</v>
      </c>
      <c r="B152" s="18" t="s">
        <v>39</v>
      </c>
      <c r="C152" s="11">
        <v>114</v>
      </c>
      <c r="D152" s="11">
        <v>21546</v>
      </c>
      <c r="E152" s="21">
        <v>1.0451876545030483E-2</v>
      </c>
      <c r="I152" s="1"/>
      <c r="J152" s="1"/>
    </row>
    <row r="153" spans="1:10" ht="17.25" thickTop="1" thickBot="1" x14ac:dyDescent="0.3">
      <c r="A153" s="18" t="s">
        <v>94</v>
      </c>
      <c r="B153" s="18" t="s">
        <v>95</v>
      </c>
      <c r="C153" s="11">
        <v>67</v>
      </c>
      <c r="D153" s="11">
        <v>18895</v>
      </c>
      <c r="E153" s="21">
        <v>9.1658872792328497E-3</v>
      </c>
      <c r="I153" s="1"/>
      <c r="J153" s="1"/>
    </row>
    <row r="154" spans="1:10" ht="17.25" thickTop="1" thickBot="1" x14ac:dyDescent="0.3">
      <c r="A154" s="18" t="s">
        <v>88</v>
      </c>
      <c r="B154" s="18" t="s">
        <v>89</v>
      </c>
      <c r="C154" s="11">
        <v>65</v>
      </c>
      <c r="D154" s="11">
        <v>17480</v>
      </c>
      <c r="E154" s="21">
        <v>8.4794765621058598E-3</v>
      </c>
      <c r="I154" s="1"/>
      <c r="J154" s="1"/>
    </row>
    <row r="155" spans="1:10" ht="17.25" thickTop="1" thickBot="1" x14ac:dyDescent="0.3">
      <c r="A155" s="18" t="s">
        <v>106</v>
      </c>
      <c r="B155" s="18" t="s">
        <v>107</v>
      </c>
      <c r="C155" s="11">
        <v>90</v>
      </c>
      <c r="D155" s="11">
        <v>16200</v>
      </c>
      <c r="E155" s="21">
        <v>7.8585537932560033E-3</v>
      </c>
      <c r="I155" s="1"/>
      <c r="J155" s="1"/>
    </row>
    <row r="156" spans="1:10" ht="17.25" thickTop="1" thickBot="1" x14ac:dyDescent="0.3">
      <c r="A156" s="18" t="s">
        <v>64</v>
      </c>
      <c r="B156" s="18" t="s">
        <v>65</v>
      </c>
      <c r="C156" s="11">
        <v>90</v>
      </c>
      <c r="D156" s="11">
        <v>14940</v>
      </c>
      <c r="E156" s="21">
        <v>7.2473329426694247E-3</v>
      </c>
      <c r="I156" s="1"/>
      <c r="J156" s="1"/>
    </row>
    <row r="157" spans="1:10" ht="17.25" thickTop="1" thickBot="1" x14ac:dyDescent="0.3">
      <c r="A157" s="18" t="s">
        <v>96</v>
      </c>
      <c r="B157" s="18" t="s">
        <v>97</v>
      </c>
      <c r="C157" s="11">
        <v>65</v>
      </c>
      <c r="D157" s="11">
        <v>14651</v>
      </c>
      <c r="E157" s="21">
        <v>7.1071402237650426E-3</v>
      </c>
      <c r="I157" s="1"/>
      <c r="J157" s="1"/>
    </row>
    <row r="158" spans="1:10" ht="17.25" thickTop="1" thickBot="1" x14ac:dyDescent="0.3">
      <c r="A158" s="18" t="s">
        <v>98</v>
      </c>
      <c r="B158" s="18" t="s">
        <v>99</v>
      </c>
      <c r="C158" s="11">
        <v>64</v>
      </c>
      <c r="D158" s="11">
        <v>10262</v>
      </c>
      <c r="E158" s="21">
        <v>4.9780542608884627E-3</v>
      </c>
      <c r="I158" s="1"/>
      <c r="J158" s="1"/>
    </row>
    <row r="159" spans="1:10" ht="17.25" thickTop="1" thickBot="1" x14ac:dyDescent="0.3">
      <c r="A159" s="18" t="s">
        <v>104</v>
      </c>
      <c r="B159" s="18" t="s">
        <v>105</v>
      </c>
      <c r="C159" s="11">
        <v>37</v>
      </c>
      <c r="D159" s="11">
        <v>9842</v>
      </c>
      <c r="E159" s="21">
        <v>4.7743139773596035E-3</v>
      </c>
      <c r="I159" s="1"/>
      <c r="J159" s="1"/>
    </row>
    <row r="160" spans="1:10" ht="17.25" thickTop="1" thickBot="1" x14ac:dyDescent="0.3">
      <c r="A160" s="18" t="s">
        <v>100</v>
      </c>
      <c r="B160" s="18" t="s">
        <v>101</v>
      </c>
      <c r="C160" s="11">
        <v>38</v>
      </c>
      <c r="D160" s="11">
        <v>9728</v>
      </c>
      <c r="E160" s="21">
        <v>4.7190130432589131E-3</v>
      </c>
      <c r="I160" s="1"/>
      <c r="J160" s="1"/>
    </row>
    <row r="161" spans="1:10" ht="17.25" thickTop="1" thickBot="1" x14ac:dyDescent="0.3">
      <c r="A161" s="18" t="s">
        <v>42</v>
      </c>
      <c r="B161" s="18" t="s">
        <v>43</v>
      </c>
      <c r="C161" s="11">
        <v>56</v>
      </c>
      <c r="D161" s="11">
        <v>7598</v>
      </c>
      <c r="E161" s="21">
        <v>3.6857587482196979E-3</v>
      </c>
      <c r="I161" s="1"/>
      <c r="J161" s="1"/>
    </row>
    <row r="162" spans="1:10" ht="17.25" thickTop="1" thickBot="1" x14ac:dyDescent="0.3">
      <c r="A162" s="18" t="s">
        <v>112</v>
      </c>
      <c r="B162" s="18" t="s">
        <v>113</v>
      </c>
      <c r="C162" s="11">
        <v>56</v>
      </c>
      <c r="D162" s="11">
        <v>5824</v>
      </c>
      <c r="E162" s="21">
        <v>2.8251985982668494E-3</v>
      </c>
      <c r="I162" s="1"/>
      <c r="J162" s="1"/>
    </row>
    <row r="163" spans="1:10" ht="17.25" thickTop="1" thickBot="1" x14ac:dyDescent="0.3">
      <c r="A163" s="18" t="s">
        <v>108</v>
      </c>
      <c r="B163" s="18" t="s">
        <v>109</v>
      </c>
      <c r="C163" s="11">
        <v>25</v>
      </c>
      <c r="D163" s="11">
        <v>4150</v>
      </c>
      <c r="E163" s="21">
        <v>2.0131480396303955E-3</v>
      </c>
      <c r="I163" s="1"/>
      <c r="J163" s="1"/>
    </row>
    <row r="164" spans="1:10" ht="17.25" thickTop="1" thickBot="1" x14ac:dyDescent="0.3">
      <c r="A164" s="18" t="s">
        <v>102</v>
      </c>
      <c r="B164" s="18" t="s">
        <v>103</v>
      </c>
      <c r="C164" s="11">
        <v>2</v>
      </c>
      <c r="D164" s="11">
        <v>468</v>
      </c>
      <c r="E164" s="21">
        <v>2.2702488736072896E-4</v>
      </c>
      <c r="I164" s="1"/>
      <c r="J164" s="1"/>
    </row>
    <row r="165" spans="1:10" ht="17.25" thickTop="1" thickBot="1" x14ac:dyDescent="0.3">
      <c r="A165" s="25" t="s">
        <v>168</v>
      </c>
      <c r="B165" s="25"/>
      <c r="C165" s="11">
        <v>9212</v>
      </c>
      <c r="D165" s="11">
        <v>2061448</v>
      </c>
      <c r="E165" s="18" t="s">
        <v>227</v>
      </c>
      <c r="I165" s="1"/>
      <c r="J165" s="1"/>
    </row>
    <row r="166" spans="1:10" ht="17.25" thickTop="1" thickBot="1" x14ac:dyDescent="0.3">
      <c r="A166" s="26" t="s">
        <v>345</v>
      </c>
      <c r="B166" s="26"/>
      <c r="C166" s="26"/>
      <c r="D166" s="26"/>
      <c r="E166" s="26"/>
      <c r="I166" s="1"/>
      <c r="J166" s="1"/>
    </row>
    <row r="167" spans="1:10" ht="17.25" thickTop="1" thickBot="1" x14ac:dyDescent="0.3">
      <c r="A167" s="18" t="s">
        <v>116</v>
      </c>
      <c r="B167" s="18" t="s">
        <v>117</v>
      </c>
      <c r="C167" s="11">
        <v>176</v>
      </c>
      <c r="D167" s="11">
        <v>25344</v>
      </c>
      <c r="E167" s="21">
        <v>1</v>
      </c>
      <c r="I167" s="1"/>
      <c r="J167" s="1"/>
    </row>
    <row r="168" spans="1:10" ht="17.25" thickTop="1" thickBot="1" x14ac:dyDescent="0.3">
      <c r="A168" s="25" t="s">
        <v>168</v>
      </c>
      <c r="B168" s="25"/>
      <c r="C168" s="11">
        <v>176</v>
      </c>
      <c r="D168" s="11">
        <v>25344</v>
      </c>
      <c r="E168" s="18" t="s">
        <v>227</v>
      </c>
      <c r="I168" s="1"/>
      <c r="J168" s="1"/>
    </row>
    <row r="169" spans="1:10" ht="17.25" thickTop="1" thickBot="1" x14ac:dyDescent="0.3">
      <c r="A169" s="26" t="s">
        <v>346</v>
      </c>
      <c r="B169" s="26"/>
      <c r="C169" s="26"/>
      <c r="D169" s="26"/>
      <c r="E169" s="26"/>
      <c r="I169" s="1"/>
      <c r="J169" s="1"/>
    </row>
    <row r="170" spans="1:10" ht="17.25" thickTop="1" thickBot="1" x14ac:dyDescent="0.3">
      <c r="A170" s="18" t="s">
        <v>6</v>
      </c>
      <c r="B170" s="18" t="s">
        <v>7</v>
      </c>
      <c r="C170" s="11">
        <v>39</v>
      </c>
      <c r="D170" s="11">
        <v>8593</v>
      </c>
      <c r="E170" s="21">
        <v>0.6682479197449257</v>
      </c>
      <c r="I170" s="1"/>
      <c r="J170" s="1"/>
    </row>
    <row r="171" spans="1:10" ht="17.25" thickTop="1" thickBot="1" x14ac:dyDescent="0.3">
      <c r="A171" s="18" t="s">
        <v>16</v>
      </c>
      <c r="B171" s="18" t="s">
        <v>17</v>
      </c>
      <c r="C171" s="11">
        <v>27</v>
      </c>
      <c r="D171" s="11">
        <v>4266</v>
      </c>
      <c r="E171" s="21">
        <v>0.33175208025507424</v>
      </c>
      <c r="I171" s="1"/>
      <c r="J171" s="1"/>
    </row>
    <row r="172" spans="1:10" ht="17.25" thickTop="1" thickBot="1" x14ac:dyDescent="0.3">
      <c r="A172" s="25" t="s">
        <v>168</v>
      </c>
      <c r="B172" s="25"/>
      <c r="C172" s="11">
        <v>66</v>
      </c>
      <c r="D172" s="11">
        <v>12859</v>
      </c>
      <c r="E172" s="18" t="s">
        <v>227</v>
      </c>
      <c r="I172" s="1"/>
      <c r="J172" s="1"/>
    </row>
    <row r="173" spans="1:10" ht="17.25" thickTop="1" thickBot="1" x14ac:dyDescent="0.3">
      <c r="A173" s="26" t="s">
        <v>347</v>
      </c>
      <c r="B173" s="26"/>
      <c r="C173" s="26"/>
      <c r="D173" s="26"/>
      <c r="E173" s="26"/>
      <c r="I173" s="1"/>
      <c r="J173" s="1"/>
    </row>
    <row r="174" spans="1:10" ht="17.25" thickTop="1" thickBot="1" x14ac:dyDescent="0.3">
      <c r="A174" s="18" t="s">
        <v>6</v>
      </c>
      <c r="B174" s="18" t="s">
        <v>7</v>
      </c>
      <c r="C174" s="11">
        <v>39</v>
      </c>
      <c r="D174" s="11">
        <v>6593</v>
      </c>
      <c r="E174" s="21">
        <v>1</v>
      </c>
      <c r="I174" s="1"/>
      <c r="J174" s="1"/>
    </row>
    <row r="175" spans="1:10" ht="17.25" thickTop="1" thickBot="1" x14ac:dyDescent="0.3">
      <c r="A175" s="25" t="s">
        <v>168</v>
      </c>
      <c r="B175" s="25"/>
      <c r="C175" s="11">
        <v>39</v>
      </c>
      <c r="D175" s="11">
        <v>6593</v>
      </c>
      <c r="E175" s="18" t="s">
        <v>227</v>
      </c>
      <c r="I175" s="1"/>
      <c r="J175" s="1"/>
    </row>
    <row r="176" spans="1:10" ht="17.25" thickTop="1" thickBot="1" x14ac:dyDescent="0.3">
      <c r="A176" s="26" t="s">
        <v>348</v>
      </c>
      <c r="B176" s="26"/>
      <c r="C176" s="26"/>
      <c r="D176" s="26"/>
      <c r="E176" s="26"/>
      <c r="I176" s="1"/>
      <c r="J176" s="1"/>
    </row>
    <row r="177" spans="1:10" ht="17.25" thickTop="1" thickBot="1" x14ac:dyDescent="0.3">
      <c r="A177" s="18" t="s">
        <v>20</v>
      </c>
      <c r="B177" s="18" t="s">
        <v>21</v>
      </c>
      <c r="C177" s="11">
        <v>90</v>
      </c>
      <c r="D177" s="11">
        <v>15056</v>
      </c>
      <c r="E177" s="21">
        <v>0.54338097300418653</v>
      </c>
      <c r="I177" s="1"/>
      <c r="J177" s="1"/>
    </row>
    <row r="178" spans="1:10" ht="17.25" thickTop="1" thickBot="1" x14ac:dyDescent="0.3">
      <c r="A178" s="18" t="s">
        <v>10</v>
      </c>
      <c r="B178" s="18" t="s">
        <v>11</v>
      </c>
      <c r="C178" s="11">
        <v>52</v>
      </c>
      <c r="D178" s="11">
        <v>6344</v>
      </c>
      <c r="E178" s="21">
        <v>0.22895914537317741</v>
      </c>
      <c r="I178" s="1"/>
      <c r="J178" s="1"/>
    </row>
    <row r="179" spans="1:10" ht="17.25" thickTop="1" thickBot="1" x14ac:dyDescent="0.3">
      <c r="A179" s="18" t="s">
        <v>12</v>
      </c>
      <c r="B179" s="18" t="s">
        <v>13</v>
      </c>
      <c r="C179" s="11">
        <v>40</v>
      </c>
      <c r="D179" s="11">
        <v>6308</v>
      </c>
      <c r="E179" s="21">
        <v>0.22765988162263606</v>
      </c>
      <c r="I179" s="1"/>
      <c r="J179" s="1"/>
    </row>
    <row r="180" spans="1:10" ht="17.25" thickTop="1" thickBot="1" x14ac:dyDescent="0.3">
      <c r="A180" s="25" t="s">
        <v>168</v>
      </c>
      <c r="B180" s="25"/>
      <c r="C180" s="11">
        <v>182</v>
      </c>
      <c r="D180" s="11">
        <v>27708</v>
      </c>
      <c r="E180" s="18" t="s">
        <v>227</v>
      </c>
      <c r="I180" s="1"/>
      <c r="J180" s="1"/>
    </row>
    <row r="181" spans="1:10" ht="17.25" thickTop="1" thickBot="1" x14ac:dyDescent="0.3">
      <c r="A181" s="26" t="s">
        <v>349</v>
      </c>
      <c r="B181" s="26"/>
      <c r="C181" s="26"/>
      <c r="D181" s="26"/>
      <c r="E181" s="26"/>
      <c r="I181" s="1"/>
      <c r="J181" s="1"/>
    </row>
    <row r="182" spans="1:10" ht="17.25" thickTop="1" thickBot="1" x14ac:dyDescent="0.3">
      <c r="A182" s="18" t="s">
        <v>12</v>
      </c>
      <c r="B182" s="18" t="s">
        <v>13</v>
      </c>
      <c r="C182" s="11">
        <v>73</v>
      </c>
      <c r="D182" s="11">
        <v>13739</v>
      </c>
      <c r="E182" s="21">
        <v>0.53965198947327075</v>
      </c>
      <c r="I182" s="1"/>
      <c r="J182" s="1"/>
    </row>
    <row r="183" spans="1:10" ht="17.25" thickTop="1" thickBot="1" x14ac:dyDescent="0.3">
      <c r="A183" s="18" t="s">
        <v>16</v>
      </c>
      <c r="B183" s="18" t="s">
        <v>17</v>
      </c>
      <c r="C183" s="11">
        <v>53</v>
      </c>
      <c r="D183" s="11">
        <v>8374</v>
      </c>
      <c r="E183" s="21">
        <v>0.32892101025177739</v>
      </c>
      <c r="I183" s="1"/>
      <c r="J183" s="1"/>
    </row>
    <row r="184" spans="1:10" ht="17.25" thickTop="1" thickBot="1" x14ac:dyDescent="0.3">
      <c r="A184" s="18" t="s">
        <v>10</v>
      </c>
      <c r="B184" s="18" t="s">
        <v>11</v>
      </c>
      <c r="C184" s="11">
        <v>26</v>
      </c>
      <c r="D184" s="11">
        <v>3172</v>
      </c>
      <c r="E184" s="21">
        <v>0.12459248202993048</v>
      </c>
      <c r="I184" s="1"/>
      <c r="J184" s="1"/>
    </row>
    <row r="185" spans="1:10" ht="17.25" thickTop="1" thickBot="1" x14ac:dyDescent="0.3">
      <c r="A185" s="18" t="s">
        <v>138</v>
      </c>
      <c r="B185" s="18" t="s">
        <v>139</v>
      </c>
      <c r="C185" s="11">
        <v>1</v>
      </c>
      <c r="D185" s="11">
        <v>174</v>
      </c>
      <c r="E185" s="21">
        <v>6.8345182450214072E-3</v>
      </c>
      <c r="I185" s="1"/>
      <c r="J185" s="1"/>
    </row>
    <row r="186" spans="1:10" ht="17.25" thickTop="1" thickBot="1" x14ac:dyDescent="0.3">
      <c r="A186" s="25" t="s">
        <v>168</v>
      </c>
      <c r="B186" s="25"/>
      <c r="C186" s="11">
        <v>153</v>
      </c>
      <c r="D186" s="11">
        <v>25459</v>
      </c>
      <c r="E186" s="18" t="s">
        <v>227</v>
      </c>
      <c r="I186" s="1"/>
      <c r="J186" s="1"/>
    </row>
    <row r="187" spans="1:10" ht="17.25" thickTop="1" thickBot="1" x14ac:dyDescent="0.3">
      <c r="A187" s="26" t="s">
        <v>350</v>
      </c>
      <c r="B187" s="26"/>
      <c r="C187" s="26"/>
      <c r="D187" s="26"/>
      <c r="E187" s="26"/>
      <c r="I187" s="1"/>
      <c r="J187" s="1"/>
    </row>
    <row r="188" spans="1:10" ht="17.25" thickTop="1" thickBot="1" x14ac:dyDescent="0.3">
      <c r="A188" s="18" t="s">
        <v>8</v>
      </c>
      <c r="B188" s="18" t="s">
        <v>9</v>
      </c>
      <c r="C188" s="11">
        <v>13</v>
      </c>
      <c r="D188" s="11">
        <v>3900</v>
      </c>
      <c r="E188" s="21">
        <v>1</v>
      </c>
      <c r="I188" s="1"/>
      <c r="J188" s="1"/>
    </row>
    <row r="189" spans="1:10" ht="17.25" thickTop="1" thickBot="1" x14ac:dyDescent="0.3">
      <c r="A189" s="25" t="s">
        <v>168</v>
      </c>
      <c r="B189" s="25"/>
      <c r="C189" s="11">
        <v>13</v>
      </c>
      <c r="D189" s="11">
        <v>3900</v>
      </c>
      <c r="E189" s="18" t="s">
        <v>227</v>
      </c>
      <c r="I189" s="1"/>
      <c r="J189" s="1"/>
    </row>
    <row r="190" spans="1:10" ht="17.25" thickTop="1" thickBot="1" x14ac:dyDescent="0.3">
      <c r="A190" s="26" t="s">
        <v>351</v>
      </c>
      <c r="B190" s="26"/>
      <c r="C190" s="26"/>
      <c r="D190" s="26"/>
      <c r="E190" s="26"/>
      <c r="I190" s="1"/>
      <c r="J190" s="1"/>
    </row>
    <row r="191" spans="1:10" ht="17.25" thickTop="1" thickBot="1" x14ac:dyDescent="0.3">
      <c r="A191" s="18" t="s">
        <v>6</v>
      </c>
      <c r="B191" s="18" t="s">
        <v>7</v>
      </c>
      <c r="C191" s="11">
        <v>3</v>
      </c>
      <c r="D191" s="11">
        <v>531</v>
      </c>
      <c r="E191" s="21">
        <v>1</v>
      </c>
      <c r="I191" s="1"/>
      <c r="J191" s="1"/>
    </row>
    <row r="192" spans="1:10" ht="17.25" thickTop="1" thickBot="1" x14ac:dyDescent="0.3">
      <c r="A192" s="25" t="s">
        <v>168</v>
      </c>
      <c r="B192" s="25"/>
      <c r="C192" s="11">
        <v>3</v>
      </c>
      <c r="D192" s="11">
        <v>531</v>
      </c>
      <c r="E192" s="18" t="s">
        <v>227</v>
      </c>
      <c r="I192" s="1"/>
      <c r="J192" s="1"/>
    </row>
    <row r="193" spans="1:10" ht="17.25" thickTop="1" thickBot="1" x14ac:dyDescent="0.3">
      <c r="A193" s="26" t="s">
        <v>352</v>
      </c>
      <c r="B193" s="26"/>
      <c r="C193" s="26"/>
      <c r="D193" s="26"/>
      <c r="E193" s="26"/>
      <c r="I193" s="1"/>
      <c r="J193" s="1"/>
    </row>
    <row r="194" spans="1:10" ht="17.25" thickTop="1" thickBot="1" x14ac:dyDescent="0.3">
      <c r="A194" s="18" t="s">
        <v>6</v>
      </c>
      <c r="B194" s="18" t="s">
        <v>7</v>
      </c>
      <c r="C194" s="11">
        <v>38</v>
      </c>
      <c r="D194" s="11">
        <v>6708</v>
      </c>
      <c r="E194" s="21">
        <v>0.9119086460032626</v>
      </c>
      <c r="I194" s="1"/>
      <c r="J194" s="1"/>
    </row>
    <row r="195" spans="1:10" ht="17.25" thickTop="1" thickBot="1" x14ac:dyDescent="0.3">
      <c r="A195" s="18" t="s">
        <v>58</v>
      </c>
      <c r="B195" s="18" t="s">
        <v>59</v>
      </c>
      <c r="C195" s="11">
        <v>2</v>
      </c>
      <c r="D195" s="11">
        <v>404</v>
      </c>
      <c r="E195" s="21">
        <v>5.4921152800435018E-2</v>
      </c>
      <c r="I195" s="1"/>
      <c r="J195" s="1"/>
    </row>
    <row r="196" spans="1:10" ht="17.25" thickTop="1" thickBot="1" x14ac:dyDescent="0.3">
      <c r="A196" s="18" t="s">
        <v>10</v>
      </c>
      <c r="B196" s="18" t="s">
        <v>11</v>
      </c>
      <c r="C196" s="11">
        <v>2</v>
      </c>
      <c r="D196" s="11">
        <v>244</v>
      </c>
      <c r="E196" s="21">
        <v>3.3170201196302339E-2</v>
      </c>
      <c r="I196" s="1"/>
      <c r="J196" s="1"/>
    </row>
    <row r="197" spans="1:10" ht="17.25" thickTop="1" thickBot="1" x14ac:dyDescent="0.3">
      <c r="A197" s="25" t="s">
        <v>168</v>
      </c>
      <c r="B197" s="25"/>
      <c r="C197" s="11">
        <v>42</v>
      </c>
      <c r="D197" s="11">
        <v>7356</v>
      </c>
      <c r="E197" s="18" t="s">
        <v>227</v>
      </c>
      <c r="I197" s="1"/>
      <c r="J197" s="1"/>
    </row>
    <row r="198" spans="1:10" ht="17.25" thickTop="1" thickBot="1" x14ac:dyDescent="0.3">
      <c r="A198" s="26" t="s">
        <v>353</v>
      </c>
      <c r="B198" s="26"/>
      <c r="C198" s="26"/>
      <c r="D198" s="26"/>
      <c r="E198" s="26"/>
      <c r="I198" s="1"/>
      <c r="J198" s="1"/>
    </row>
    <row r="199" spans="1:10" ht="17.25" thickTop="1" thickBot="1" x14ac:dyDescent="0.3">
      <c r="A199" s="18" t="s">
        <v>50</v>
      </c>
      <c r="B199" s="18" t="s">
        <v>51</v>
      </c>
      <c r="C199" s="11">
        <v>345</v>
      </c>
      <c r="D199" s="11">
        <v>95616</v>
      </c>
      <c r="E199" s="21">
        <v>0.13346435590494907</v>
      </c>
      <c r="I199" s="1"/>
      <c r="J199" s="1"/>
    </row>
    <row r="200" spans="1:10" ht="17.25" thickTop="1" thickBot="1" x14ac:dyDescent="0.3">
      <c r="A200" s="18" t="s">
        <v>60</v>
      </c>
      <c r="B200" s="18" t="s">
        <v>61</v>
      </c>
      <c r="C200" s="11">
        <v>361</v>
      </c>
      <c r="D200" s="11">
        <v>75535</v>
      </c>
      <c r="E200" s="21">
        <v>0.10543455199213865</v>
      </c>
      <c r="I200" s="1"/>
      <c r="J200" s="1"/>
    </row>
    <row r="201" spans="1:10" ht="17.25" thickTop="1" thickBot="1" x14ac:dyDescent="0.3">
      <c r="A201" s="18" t="s">
        <v>18</v>
      </c>
      <c r="B201" s="18" t="s">
        <v>19</v>
      </c>
      <c r="C201" s="11">
        <v>256</v>
      </c>
      <c r="D201" s="11">
        <v>74184</v>
      </c>
      <c r="E201" s="21">
        <v>0.10354877613006969</v>
      </c>
      <c r="I201" s="1"/>
      <c r="J201" s="1"/>
    </row>
    <row r="202" spans="1:10" ht="17.25" thickTop="1" thickBot="1" x14ac:dyDescent="0.3">
      <c r="A202" s="18" t="s">
        <v>12</v>
      </c>
      <c r="B202" s="18" t="s">
        <v>13</v>
      </c>
      <c r="C202" s="11">
        <v>360</v>
      </c>
      <c r="D202" s="11">
        <v>66190</v>
      </c>
      <c r="E202" s="21">
        <v>9.2390454707879224E-2</v>
      </c>
      <c r="I202" s="1"/>
      <c r="J202" s="1"/>
    </row>
    <row r="203" spans="1:10" ht="17.25" thickTop="1" thickBot="1" x14ac:dyDescent="0.3">
      <c r="A203" s="18" t="s">
        <v>10</v>
      </c>
      <c r="B203" s="18" t="s">
        <v>11</v>
      </c>
      <c r="C203" s="11">
        <v>360</v>
      </c>
      <c r="D203" s="11">
        <v>56622</v>
      </c>
      <c r="E203" s="21">
        <v>7.903508576022869E-2</v>
      </c>
      <c r="I203" s="1"/>
      <c r="J203" s="1"/>
    </row>
    <row r="204" spans="1:10" ht="17.25" thickTop="1" thickBot="1" x14ac:dyDescent="0.3">
      <c r="A204" s="18" t="s">
        <v>30</v>
      </c>
      <c r="B204" s="18" t="s">
        <v>31</v>
      </c>
      <c r="C204" s="11">
        <v>136</v>
      </c>
      <c r="D204" s="11">
        <v>46527</v>
      </c>
      <c r="E204" s="21">
        <v>6.4944110684295162E-2</v>
      </c>
      <c r="I204" s="1"/>
      <c r="J204" s="1"/>
    </row>
    <row r="205" spans="1:10" ht="17.25" thickTop="1" thickBot="1" x14ac:dyDescent="0.3">
      <c r="A205" s="18" t="s">
        <v>6</v>
      </c>
      <c r="B205" s="18" t="s">
        <v>7</v>
      </c>
      <c r="C205" s="11">
        <v>180</v>
      </c>
      <c r="D205" s="11">
        <v>38598</v>
      </c>
      <c r="E205" s="21">
        <v>5.3876518670716453E-2</v>
      </c>
      <c r="I205" s="1"/>
      <c r="J205" s="1"/>
    </row>
    <row r="206" spans="1:10" ht="17.25" thickTop="1" thickBot="1" x14ac:dyDescent="0.3">
      <c r="A206" s="18" t="s">
        <v>52</v>
      </c>
      <c r="B206" s="18" t="s">
        <v>53</v>
      </c>
      <c r="C206" s="11">
        <v>180</v>
      </c>
      <c r="D206" s="11">
        <v>33480</v>
      </c>
      <c r="E206" s="21">
        <v>4.6732624620332321E-2</v>
      </c>
      <c r="I206" s="1"/>
      <c r="J206" s="1"/>
    </row>
    <row r="207" spans="1:10" ht="17.25" thickTop="1" thickBot="1" x14ac:dyDescent="0.3">
      <c r="A207" s="18" t="s">
        <v>14</v>
      </c>
      <c r="B207" s="18" t="s">
        <v>15</v>
      </c>
      <c r="C207" s="11">
        <v>219</v>
      </c>
      <c r="D207" s="11">
        <v>30124</v>
      </c>
      <c r="E207" s="21">
        <v>4.2048195461854565E-2</v>
      </c>
      <c r="I207" s="1"/>
      <c r="J207" s="1"/>
    </row>
    <row r="208" spans="1:10" ht="17.25" thickTop="1" thickBot="1" x14ac:dyDescent="0.3">
      <c r="A208" s="18" t="s">
        <v>24</v>
      </c>
      <c r="B208" s="18" t="s">
        <v>25</v>
      </c>
      <c r="C208" s="11">
        <v>169</v>
      </c>
      <c r="D208" s="11">
        <v>25955</v>
      </c>
      <c r="E208" s="21">
        <v>3.6228950777202069E-2</v>
      </c>
      <c r="I208" s="1"/>
      <c r="J208" s="1"/>
    </row>
    <row r="209" spans="1:10" ht="17.25" thickTop="1" thickBot="1" x14ac:dyDescent="0.3">
      <c r="A209" s="18" t="s">
        <v>28</v>
      </c>
      <c r="B209" s="18" t="s">
        <v>29</v>
      </c>
      <c r="C209" s="11">
        <v>184</v>
      </c>
      <c r="D209" s="11">
        <v>25853</v>
      </c>
      <c r="E209" s="21">
        <v>3.608657539753439E-2</v>
      </c>
      <c r="I209" s="1"/>
      <c r="J209" s="1"/>
    </row>
    <row r="210" spans="1:10" ht="17.25" thickTop="1" thickBot="1" x14ac:dyDescent="0.3">
      <c r="A210" s="18" t="s">
        <v>40</v>
      </c>
      <c r="B210" s="18" t="s">
        <v>41</v>
      </c>
      <c r="C210" s="11">
        <v>90</v>
      </c>
      <c r="D210" s="11">
        <v>25650</v>
      </c>
      <c r="E210" s="21">
        <v>3.5803220475254603E-2</v>
      </c>
      <c r="I210" s="1"/>
      <c r="J210" s="1"/>
    </row>
    <row r="211" spans="1:10" ht="17.25" thickTop="1" thickBot="1" x14ac:dyDescent="0.3">
      <c r="A211" s="18" t="s">
        <v>54</v>
      </c>
      <c r="B211" s="18" t="s">
        <v>55</v>
      </c>
      <c r="C211" s="11">
        <v>90</v>
      </c>
      <c r="D211" s="11">
        <v>23790</v>
      </c>
      <c r="E211" s="21">
        <v>3.3206963551902807E-2</v>
      </c>
      <c r="I211" s="1"/>
      <c r="J211" s="1"/>
    </row>
    <row r="212" spans="1:10" ht="17.25" thickTop="1" thickBot="1" x14ac:dyDescent="0.3">
      <c r="A212" s="18" t="s">
        <v>56</v>
      </c>
      <c r="B212" s="18" t="s">
        <v>57</v>
      </c>
      <c r="C212" s="11">
        <v>129</v>
      </c>
      <c r="D212" s="11">
        <v>23478</v>
      </c>
      <c r="E212" s="21">
        <v>3.2771462390566372E-2</v>
      </c>
      <c r="I212" s="1"/>
      <c r="J212" s="1"/>
    </row>
    <row r="213" spans="1:10" ht="17.25" thickTop="1" thickBot="1" x14ac:dyDescent="0.3">
      <c r="A213" s="18" t="s">
        <v>118</v>
      </c>
      <c r="B213" s="18" t="s">
        <v>119</v>
      </c>
      <c r="C213" s="11">
        <v>65</v>
      </c>
      <c r="D213" s="11">
        <v>17030</v>
      </c>
      <c r="E213" s="21">
        <v>2.3771105056280151E-2</v>
      </c>
      <c r="I213" s="1"/>
      <c r="J213" s="1"/>
    </row>
    <row r="214" spans="1:10" ht="17.25" thickTop="1" thickBot="1" x14ac:dyDescent="0.3">
      <c r="A214" s="18" t="s">
        <v>86</v>
      </c>
      <c r="B214" s="18" t="s">
        <v>87</v>
      </c>
      <c r="C214" s="11">
        <v>75</v>
      </c>
      <c r="D214" s="11">
        <v>16620</v>
      </c>
      <c r="E214" s="21">
        <v>2.3198811863498304E-2</v>
      </c>
      <c r="I214" s="1"/>
      <c r="J214" s="1"/>
    </row>
    <row r="215" spans="1:10" ht="17.25" thickTop="1" thickBot="1" x14ac:dyDescent="0.3">
      <c r="A215" s="18" t="s">
        <v>94</v>
      </c>
      <c r="B215" s="18" t="s">
        <v>95</v>
      </c>
      <c r="C215" s="11">
        <v>56</v>
      </c>
      <c r="D215" s="11">
        <v>15393</v>
      </c>
      <c r="E215" s="21">
        <v>2.1486119796319456E-2</v>
      </c>
      <c r="I215" s="1"/>
      <c r="J215" s="1"/>
    </row>
    <row r="216" spans="1:10" ht="17.25" thickTop="1" thickBot="1" x14ac:dyDescent="0.3">
      <c r="A216" s="18" t="s">
        <v>58</v>
      </c>
      <c r="B216" s="18" t="s">
        <v>59</v>
      </c>
      <c r="C216" s="11">
        <v>92</v>
      </c>
      <c r="D216" s="11">
        <v>11040</v>
      </c>
      <c r="E216" s="21">
        <v>1.5410041093442916E-2</v>
      </c>
      <c r="I216" s="1"/>
      <c r="J216" s="1"/>
    </row>
    <row r="217" spans="1:10" ht="17.25" thickTop="1" thickBot="1" x14ac:dyDescent="0.3">
      <c r="A217" s="18" t="s">
        <v>16</v>
      </c>
      <c r="B217" s="18" t="s">
        <v>17</v>
      </c>
      <c r="C217" s="11">
        <v>55</v>
      </c>
      <c r="D217" s="11">
        <v>9286</v>
      </c>
      <c r="E217" s="21">
        <v>1.2961742897981061E-2</v>
      </c>
      <c r="I217" s="1"/>
      <c r="J217" s="1"/>
    </row>
    <row r="218" spans="1:10" ht="17.25" thickTop="1" thickBot="1" x14ac:dyDescent="0.3">
      <c r="A218" s="18" t="s">
        <v>62</v>
      </c>
      <c r="B218" s="18" t="s">
        <v>63</v>
      </c>
      <c r="C218" s="11">
        <v>9</v>
      </c>
      <c r="D218" s="11">
        <v>3393</v>
      </c>
      <c r="E218" s="21">
        <v>4.7360751295336791E-3</v>
      </c>
      <c r="I218" s="1"/>
      <c r="J218" s="1"/>
    </row>
    <row r="219" spans="1:10" ht="17.25" thickTop="1" thickBot="1" x14ac:dyDescent="0.3">
      <c r="A219" s="18" t="s">
        <v>102</v>
      </c>
      <c r="B219" s="18" t="s">
        <v>103</v>
      </c>
      <c r="C219" s="11">
        <v>6</v>
      </c>
      <c r="D219" s="11">
        <v>1872</v>
      </c>
      <c r="E219" s="21">
        <v>2.6130069680185813E-3</v>
      </c>
      <c r="I219" s="1"/>
      <c r="J219" s="1"/>
    </row>
    <row r="220" spans="1:10" ht="17.25" thickTop="1" thickBot="1" x14ac:dyDescent="0.3">
      <c r="A220" s="18" t="s">
        <v>106</v>
      </c>
      <c r="B220" s="18" t="s">
        <v>107</v>
      </c>
      <c r="C220" s="11">
        <v>1</v>
      </c>
      <c r="D220" s="11">
        <v>180</v>
      </c>
      <c r="E220" s="21">
        <v>2.5125067000178664E-4</v>
      </c>
      <c r="I220" s="1"/>
      <c r="J220" s="1"/>
    </row>
    <row r="221" spans="1:10" ht="17.25" thickTop="1" thickBot="1" x14ac:dyDescent="0.3">
      <c r="A221" s="25" t="s">
        <v>168</v>
      </c>
      <c r="B221" s="25"/>
      <c r="C221" s="11">
        <v>3418</v>
      </c>
      <c r="D221" s="11">
        <v>716416</v>
      </c>
      <c r="E221" s="18" t="s">
        <v>227</v>
      </c>
      <c r="I221" s="1"/>
      <c r="J221" s="1"/>
    </row>
    <row r="222" spans="1:10" ht="17.25" thickTop="1" thickBot="1" x14ac:dyDescent="0.3">
      <c r="A222" s="26" t="s">
        <v>354</v>
      </c>
      <c r="B222" s="26"/>
      <c r="C222" s="26"/>
      <c r="D222" s="26"/>
      <c r="E222" s="26"/>
      <c r="I222" s="1"/>
      <c r="J222" s="1"/>
    </row>
    <row r="223" spans="1:10" ht="17.25" thickTop="1" thickBot="1" x14ac:dyDescent="0.3">
      <c r="A223" s="18" t="s">
        <v>22</v>
      </c>
      <c r="B223" s="18" t="s">
        <v>23</v>
      </c>
      <c r="C223" s="11">
        <v>39</v>
      </c>
      <c r="D223" s="11">
        <v>7269</v>
      </c>
      <c r="E223" s="21">
        <v>0.71735912365538335</v>
      </c>
      <c r="I223" s="1"/>
      <c r="J223" s="1"/>
    </row>
    <row r="224" spans="1:10" ht="17.25" thickTop="1" thickBot="1" x14ac:dyDescent="0.3">
      <c r="A224" s="18" t="s">
        <v>10</v>
      </c>
      <c r="B224" s="18" t="s">
        <v>11</v>
      </c>
      <c r="C224" s="11">
        <v>22</v>
      </c>
      <c r="D224" s="11">
        <v>2864</v>
      </c>
      <c r="E224" s="21">
        <v>0.2826408763446166</v>
      </c>
      <c r="I224" s="1"/>
      <c r="J224" s="1"/>
    </row>
    <row r="225" spans="1:10" ht="17.25" thickTop="1" thickBot="1" x14ac:dyDescent="0.3">
      <c r="A225" s="25" t="s">
        <v>168</v>
      </c>
      <c r="B225" s="25"/>
      <c r="C225" s="11">
        <v>61</v>
      </c>
      <c r="D225" s="11">
        <v>10133</v>
      </c>
      <c r="E225" s="18" t="s">
        <v>227</v>
      </c>
      <c r="I225" s="1"/>
      <c r="J225" s="1"/>
    </row>
    <row r="226" spans="1:10" ht="17.25" thickTop="1" thickBot="1" x14ac:dyDescent="0.3">
      <c r="A226" s="26" t="s">
        <v>355</v>
      </c>
      <c r="B226" s="26"/>
      <c r="C226" s="26"/>
      <c r="D226" s="26"/>
      <c r="E226" s="26"/>
      <c r="I226" s="1"/>
      <c r="J226" s="1"/>
    </row>
    <row r="227" spans="1:10" ht="17.25" thickTop="1" thickBot="1" x14ac:dyDescent="0.3">
      <c r="A227" s="18" t="s">
        <v>60</v>
      </c>
      <c r="B227" s="18" t="s">
        <v>61</v>
      </c>
      <c r="C227" s="11">
        <v>3747</v>
      </c>
      <c r="D227" s="11">
        <v>867844</v>
      </c>
      <c r="E227" s="21">
        <v>0.17936631387017454</v>
      </c>
      <c r="I227" s="1"/>
      <c r="J227" s="1"/>
    </row>
    <row r="228" spans="1:10" ht="17.25" thickTop="1" thickBot="1" x14ac:dyDescent="0.3">
      <c r="A228" s="18" t="s">
        <v>58</v>
      </c>
      <c r="B228" s="18" t="s">
        <v>59</v>
      </c>
      <c r="C228" s="11">
        <v>3405</v>
      </c>
      <c r="D228" s="11">
        <v>721100</v>
      </c>
      <c r="E228" s="21">
        <v>0.14903721052606561</v>
      </c>
      <c r="I228" s="1"/>
      <c r="J228" s="1"/>
    </row>
    <row r="229" spans="1:10" ht="17.25" thickTop="1" thickBot="1" x14ac:dyDescent="0.3">
      <c r="A229" s="18" t="s">
        <v>50</v>
      </c>
      <c r="B229" s="18" t="s">
        <v>51</v>
      </c>
      <c r="C229" s="11">
        <v>1948</v>
      </c>
      <c r="D229" s="11">
        <v>525908</v>
      </c>
      <c r="E229" s="21">
        <v>0.10869485690381654</v>
      </c>
      <c r="I229" s="1"/>
      <c r="J229" s="1"/>
    </row>
    <row r="230" spans="1:10" ht="17.25" thickTop="1" thickBot="1" x14ac:dyDescent="0.3">
      <c r="A230" s="18" t="s">
        <v>28</v>
      </c>
      <c r="B230" s="18" t="s">
        <v>29</v>
      </c>
      <c r="C230" s="11">
        <v>1390</v>
      </c>
      <c r="D230" s="11">
        <v>392239</v>
      </c>
      <c r="E230" s="21">
        <v>8.1068099319835593E-2</v>
      </c>
      <c r="I230" s="1"/>
      <c r="J230" s="1"/>
    </row>
    <row r="231" spans="1:10" ht="17.25" thickTop="1" thickBot="1" x14ac:dyDescent="0.3">
      <c r="A231" s="18" t="s">
        <v>12</v>
      </c>
      <c r="B231" s="18" t="s">
        <v>13</v>
      </c>
      <c r="C231" s="11">
        <v>704</v>
      </c>
      <c r="D231" s="11">
        <v>171964</v>
      </c>
      <c r="E231" s="21">
        <v>3.5541582125786085E-2</v>
      </c>
      <c r="I231" s="1"/>
      <c r="J231" s="1"/>
    </row>
    <row r="232" spans="1:10" ht="17.25" thickTop="1" thickBot="1" x14ac:dyDescent="0.3">
      <c r="A232" s="18" t="s">
        <v>18</v>
      </c>
      <c r="B232" s="18" t="s">
        <v>19</v>
      </c>
      <c r="C232" s="11">
        <v>450</v>
      </c>
      <c r="D232" s="11">
        <v>145470</v>
      </c>
      <c r="E232" s="21">
        <v>3.0065792560292279E-2</v>
      </c>
      <c r="I232" s="1"/>
      <c r="J232" s="1"/>
    </row>
    <row r="233" spans="1:10" ht="17.25" thickTop="1" thickBot="1" x14ac:dyDescent="0.3">
      <c r="A233" s="18" t="s">
        <v>16</v>
      </c>
      <c r="B233" s="18" t="s">
        <v>17</v>
      </c>
      <c r="C233" s="11">
        <v>382</v>
      </c>
      <c r="D233" s="11">
        <v>129089</v>
      </c>
      <c r="E233" s="21">
        <v>2.6680161516570908E-2</v>
      </c>
      <c r="I233" s="1"/>
      <c r="J233" s="1"/>
    </row>
    <row r="234" spans="1:10" ht="17.25" thickTop="1" thickBot="1" x14ac:dyDescent="0.3">
      <c r="A234" s="18" t="s">
        <v>40</v>
      </c>
      <c r="B234" s="18" t="s">
        <v>41</v>
      </c>
      <c r="C234" s="11">
        <v>269</v>
      </c>
      <c r="D234" s="11">
        <v>118341</v>
      </c>
      <c r="E234" s="21">
        <v>2.4458760963618261E-2</v>
      </c>
      <c r="I234" s="1"/>
      <c r="J234" s="1"/>
    </row>
    <row r="235" spans="1:10" ht="17.25" thickTop="1" thickBot="1" x14ac:dyDescent="0.3">
      <c r="A235" s="18" t="s">
        <v>30</v>
      </c>
      <c r="B235" s="18" t="s">
        <v>31</v>
      </c>
      <c r="C235" s="11">
        <v>250</v>
      </c>
      <c r="D235" s="11">
        <v>111045</v>
      </c>
      <c r="E235" s="21">
        <v>2.2950821027412225E-2</v>
      </c>
      <c r="I235" s="1"/>
      <c r="J235" s="1"/>
    </row>
    <row r="236" spans="1:10" ht="17.25" thickTop="1" thickBot="1" x14ac:dyDescent="0.3">
      <c r="A236" s="18" t="s">
        <v>24</v>
      </c>
      <c r="B236" s="18" t="s">
        <v>25</v>
      </c>
      <c r="C236" s="11">
        <v>554</v>
      </c>
      <c r="D236" s="11">
        <v>104970</v>
      </c>
      <c r="E236" s="21">
        <v>2.1695237815727509E-2</v>
      </c>
      <c r="I236" s="1"/>
      <c r="J236" s="1"/>
    </row>
    <row r="237" spans="1:10" ht="17.25" thickTop="1" thickBot="1" x14ac:dyDescent="0.3">
      <c r="A237" s="18" t="s">
        <v>54</v>
      </c>
      <c r="B237" s="18" t="s">
        <v>55</v>
      </c>
      <c r="C237" s="11">
        <v>450</v>
      </c>
      <c r="D237" s="11">
        <v>103234</v>
      </c>
      <c r="E237" s="21">
        <v>2.1336440703713572E-2</v>
      </c>
      <c r="I237" s="1"/>
      <c r="J237" s="1"/>
    </row>
    <row r="238" spans="1:10" ht="17.25" thickTop="1" thickBot="1" x14ac:dyDescent="0.3">
      <c r="A238" s="18" t="s">
        <v>6</v>
      </c>
      <c r="B238" s="18" t="s">
        <v>7</v>
      </c>
      <c r="C238" s="11">
        <v>364</v>
      </c>
      <c r="D238" s="11">
        <v>83486</v>
      </c>
      <c r="E238" s="21">
        <v>1.7254916874190975E-2</v>
      </c>
      <c r="I238" s="1"/>
      <c r="J238" s="1"/>
    </row>
    <row r="239" spans="1:10" ht="17.25" thickTop="1" thickBot="1" x14ac:dyDescent="0.3">
      <c r="A239" s="18" t="s">
        <v>68</v>
      </c>
      <c r="B239" s="18" t="s">
        <v>69</v>
      </c>
      <c r="C239" s="11">
        <v>331</v>
      </c>
      <c r="D239" s="11">
        <v>81757</v>
      </c>
      <c r="E239" s="21">
        <v>1.6897566524725481E-2</v>
      </c>
      <c r="I239" s="1"/>
      <c r="J239" s="1"/>
    </row>
    <row r="240" spans="1:10" ht="17.25" thickTop="1" thickBot="1" x14ac:dyDescent="0.3">
      <c r="A240" s="18" t="s">
        <v>56</v>
      </c>
      <c r="B240" s="18" t="s">
        <v>57</v>
      </c>
      <c r="C240" s="11">
        <v>269</v>
      </c>
      <c r="D240" s="11">
        <v>73315</v>
      </c>
      <c r="E240" s="21">
        <v>1.5152770891302869E-2</v>
      </c>
      <c r="I240" s="1"/>
      <c r="J240" s="1"/>
    </row>
    <row r="241" spans="1:10" ht="17.25" thickTop="1" thickBot="1" x14ac:dyDescent="0.3">
      <c r="A241" s="18" t="s">
        <v>92</v>
      </c>
      <c r="B241" s="18" t="s">
        <v>93</v>
      </c>
      <c r="C241" s="11">
        <v>164</v>
      </c>
      <c r="D241" s="11">
        <v>66756</v>
      </c>
      <c r="E241" s="21">
        <v>1.3797154383411503E-2</v>
      </c>
      <c r="I241" s="1"/>
      <c r="J241" s="1"/>
    </row>
    <row r="242" spans="1:10" ht="17.25" thickTop="1" thickBot="1" x14ac:dyDescent="0.3">
      <c r="A242" s="18" t="s">
        <v>76</v>
      </c>
      <c r="B242" s="18" t="s">
        <v>77</v>
      </c>
      <c r="C242" s="11">
        <v>228</v>
      </c>
      <c r="D242" s="11">
        <v>62998</v>
      </c>
      <c r="E242" s="21">
        <v>1.3020449575261517E-2</v>
      </c>
      <c r="I242" s="1"/>
      <c r="J242" s="1"/>
    </row>
    <row r="243" spans="1:10" ht="17.25" thickTop="1" thickBot="1" x14ac:dyDescent="0.3">
      <c r="A243" s="18" t="s">
        <v>72</v>
      </c>
      <c r="B243" s="18" t="s">
        <v>73</v>
      </c>
      <c r="C243" s="11">
        <v>232</v>
      </c>
      <c r="D243" s="11">
        <v>60666</v>
      </c>
      <c r="E243" s="21">
        <v>1.2538470966265838E-2</v>
      </c>
      <c r="I243" s="1"/>
      <c r="J243" s="1"/>
    </row>
    <row r="244" spans="1:10" ht="17.25" thickTop="1" thickBot="1" x14ac:dyDescent="0.3">
      <c r="A244" s="18" t="s">
        <v>120</v>
      </c>
      <c r="B244" s="18" t="s">
        <v>121</v>
      </c>
      <c r="C244" s="11">
        <v>219</v>
      </c>
      <c r="D244" s="11">
        <v>58354</v>
      </c>
      <c r="E244" s="21">
        <v>1.2060625964551423E-2</v>
      </c>
      <c r="I244" s="1"/>
      <c r="J244" s="1"/>
    </row>
    <row r="245" spans="1:10" ht="17.25" thickTop="1" thickBot="1" x14ac:dyDescent="0.3">
      <c r="A245" s="18" t="s">
        <v>20</v>
      </c>
      <c r="B245" s="18" t="s">
        <v>21</v>
      </c>
      <c r="C245" s="11">
        <v>270</v>
      </c>
      <c r="D245" s="11">
        <v>55980</v>
      </c>
      <c r="E245" s="21">
        <v>1.1569966780265084E-2</v>
      </c>
      <c r="I245" s="1"/>
      <c r="J245" s="1"/>
    </row>
    <row r="246" spans="1:10" ht="17.25" thickTop="1" thickBot="1" x14ac:dyDescent="0.3">
      <c r="A246" s="18" t="s">
        <v>90</v>
      </c>
      <c r="B246" s="18" t="s">
        <v>91</v>
      </c>
      <c r="C246" s="11">
        <v>180</v>
      </c>
      <c r="D246" s="11">
        <v>55716</v>
      </c>
      <c r="E246" s="21">
        <v>1.1515403164152366E-2</v>
      </c>
      <c r="I246" s="1"/>
      <c r="J246" s="1"/>
    </row>
    <row r="247" spans="1:10" ht="17.25" thickTop="1" thickBot="1" x14ac:dyDescent="0.3">
      <c r="A247" s="18" t="s">
        <v>10</v>
      </c>
      <c r="B247" s="18" t="s">
        <v>11</v>
      </c>
      <c r="C247" s="11">
        <v>283</v>
      </c>
      <c r="D247" s="11">
        <v>55279</v>
      </c>
      <c r="E247" s="21">
        <v>1.1425083845056692E-2</v>
      </c>
      <c r="I247" s="1"/>
      <c r="J247" s="1"/>
    </row>
    <row r="248" spans="1:10" ht="17.25" thickTop="1" thickBot="1" x14ac:dyDescent="0.3">
      <c r="A248" s="18" t="s">
        <v>86</v>
      </c>
      <c r="B248" s="18" t="s">
        <v>87</v>
      </c>
      <c r="C248" s="11">
        <v>154</v>
      </c>
      <c r="D248" s="11">
        <v>51055</v>
      </c>
      <c r="E248" s="21">
        <v>1.0552065987253195E-2</v>
      </c>
      <c r="I248" s="1"/>
      <c r="J248" s="1"/>
    </row>
    <row r="249" spans="1:10" ht="17.25" thickTop="1" thickBot="1" x14ac:dyDescent="0.3">
      <c r="A249" s="18" t="s">
        <v>70</v>
      </c>
      <c r="B249" s="18" t="s">
        <v>71</v>
      </c>
      <c r="C249" s="11">
        <v>179</v>
      </c>
      <c r="D249" s="11">
        <v>51049</v>
      </c>
      <c r="E249" s="21">
        <v>1.0550825905068815E-2</v>
      </c>
      <c r="I249" s="1"/>
      <c r="J249" s="1"/>
    </row>
    <row r="250" spans="1:10" ht="17.25" thickTop="1" thickBot="1" x14ac:dyDescent="0.3">
      <c r="A250" s="18" t="s">
        <v>96</v>
      </c>
      <c r="B250" s="18" t="s">
        <v>97</v>
      </c>
      <c r="C250" s="11">
        <v>161</v>
      </c>
      <c r="D250" s="11">
        <v>47103</v>
      </c>
      <c r="E250" s="21">
        <v>9.7352651884749248E-3</v>
      </c>
      <c r="I250" s="1"/>
      <c r="J250" s="1"/>
    </row>
    <row r="251" spans="1:10" ht="17.25" thickTop="1" thickBot="1" x14ac:dyDescent="0.3">
      <c r="A251" s="18" t="s">
        <v>154</v>
      </c>
      <c r="B251" s="18" t="s">
        <v>155</v>
      </c>
      <c r="C251" s="11">
        <v>239</v>
      </c>
      <c r="D251" s="11">
        <v>43020</v>
      </c>
      <c r="E251" s="21">
        <v>8.891389262004357E-3</v>
      </c>
      <c r="I251" s="1"/>
      <c r="J251" s="1"/>
    </row>
    <row r="252" spans="1:10" ht="17.25" thickTop="1" thickBot="1" x14ac:dyDescent="0.3">
      <c r="A252" s="18" t="s">
        <v>148</v>
      </c>
      <c r="B252" s="18" t="s">
        <v>149</v>
      </c>
      <c r="C252" s="11">
        <v>90</v>
      </c>
      <c r="D252" s="11">
        <v>36180</v>
      </c>
      <c r="E252" s="21">
        <v>7.477695571811196E-3</v>
      </c>
      <c r="I252" s="1"/>
      <c r="J252" s="1"/>
    </row>
    <row r="253" spans="1:10" ht="17.25" thickTop="1" thickBot="1" x14ac:dyDescent="0.3">
      <c r="A253" s="18" t="s">
        <v>14</v>
      </c>
      <c r="B253" s="18" t="s">
        <v>15</v>
      </c>
      <c r="C253" s="11">
        <v>193</v>
      </c>
      <c r="D253" s="11">
        <v>35947</v>
      </c>
      <c r="E253" s="21">
        <v>7.4295390469844404E-3</v>
      </c>
      <c r="I253" s="1"/>
      <c r="J253" s="1"/>
    </row>
    <row r="254" spans="1:10" ht="17.25" thickTop="1" thickBot="1" x14ac:dyDescent="0.3">
      <c r="A254" s="18" t="s">
        <v>122</v>
      </c>
      <c r="B254" s="18" t="s">
        <v>123</v>
      </c>
      <c r="C254" s="11">
        <v>93</v>
      </c>
      <c r="D254" s="11">
        <v>33775</v>
      </c>
      <c r="E254" s="21">
        <v>6.9806292962388931E-3</v>
      </c>
      <c r="I254" s="1"/>
      <c r="J254" s="1"/>
    </row>
    <row r="255" spans="1:10" ht="17.25" thickTop="1" thickBot="1" x14ac:dyDescent="0.3">
      <c r="A255" s="18" t="s">
        <v>52</v>
      </c>
      <c r="B255" s="18" t="s">
        <v>53</v>
      </c>
      <c r="C255" s="11">
        <v>180</v>
      </c>
      <c r="D255" s="11">
        <v>33480</v>
      </c>
      <c r="E255" s="21">
        <v>6.9196585888402114E-3</v>
      </c>
      <c r="I255" s="1"/>
      <c r="J255" s="1"/>
    </row>
    <row r="256" spans="1:10" ht="17.25" thickTop="1" thickBot="1" x14ac:dyDescent="0.3">
      <c r="A256" s="18" t="s">
        <v>80</v>
      </c>
      <c r="B256" s="18" t="s">
        <v>81</v>
      </c>
      <c r="C256" s="11">
        <v>90</v>
      </c>
      <c r="D256" s="11">
        <v>31212</v>
      </c>
      <c r="E256" s="21">
        <v>6.4509075231445837E-3</v>
      </c>
      <c r="I256" s="1"/>
      <c r="J256" s="1"/>
    </row>
    <row r="257" spans="1:10" ht="17.25" thickTop="1" thickBot="1" x14ac:dyDescent="0.3">
      <c r="A257" s="18" t="s">
        <v>84</v>
      </c>
      <c r="B257" s="18" t="s">
        <v>85</v>
      </c>
      <c r="C257" s="11">
        <v>94</v>
      </c>
      <c r="D257" s="11">
        <v>30370</v>
      </c>
      <c r="E257" s="21">
        <v>6.2768826566032623E-3</v>
      </c>
      <c r="I257" s="1"/>
      <c r="J257" s="1"/>
    </row>
    <row r="258" spans="1:10" ht="17.25" thickTop="1" thickBot="1" x14ac:dyDescent="0.3">
      <c r="A258" s="18" t="s">
        <v>124</v>
      </c>
      <c r="B258" s="18" t="s">
        <v>125</v>
      </c>
      <c r="C258" s="11">
        <v>90</v>
      </c>
      <c r="D258" s="11">
        <v>27180</v>
      </c>
      <c r="E258" s="21">
        <v>5.6175722952412467E-3</v>
      </c>
      <c r="I258" s="1"/>
      <c r="J258" s="1"/>
    </row>
    <row r="259" spans="1:10" ht="17.25" thickTop="1" thickBot="1" x14ac:dyDescent="0.3">
      <c r="A259" s="18" t="s">
        <v>66</v>
      </c>
      <c r="B259" s="18" t="s">
        <v>67</v>
      </c>
      <c r="C259" s="11">
        <v>89</v>
      </c>
      <c r="D259" s="11">
        <v>26433</v>
      </c>
      <c r="E259" s="21">
        <v>5.4631820632859412E-3</v>
      </c>
      <c r="I259" s="1"/>
      <c r="J259" s="1"/>
    </row>
    <row r="260" spans="1:10" ht="17.25" thickTop="1" thickBot="1" x14ac:dyDescent="0.3">
      <c r="A260" s="18" t="s">
        <v>102</v>
      </c>
      <c r="B260" s="18" t="s">
        <v>103</v>
      </c>
      <c r="C260" s="11">
        <v>92</v>
      </c>
      <c r="D260" s="11">
        <v>24818</v>
      </c>
      <c r="E260" s="21">
        <v>5.129393275323667E-3</v>
      </c>
      <c r="I260" s="1"/>
      <c r="J260" s="1"/>
    </row>
    <row r="261" spans="1:10" ht="17.25" thickTop="1" thickBot="1" x14ac:dyDescent="0.3">
      <c r="A261" s="18" t="s">
        <v>94</v>
      </c>
      <c r="B261" s="18" t="s">
        <v>95</v>
      </c>
      <c r="C261" s="11">
        <v>90</v>
      </c>
      <c r="D261" s="11">
        <v>24446</v>
      </c>
      <c r="E261" s="21">
        <v>5.0525081798921088E-3</v>
      </c>
      <c r="I261" s="1"/>
      <c r="J261" s="1"/>
    </row>
    <row r="262" spans="1:10" ht="17.25" thickTop="1" thickBot="1" x14ac:dyDescent="0.3">
      <c r="A262" s="18" t="s">
        <v>118</v>
      </c>
      <c r="B262" s="18" t="s">
        <v>119</v>
      </c>
      <c r="C262" s="11">
        <v>90</v>
      </c>
      <c r="D262" s="11">
        <v>23580</v>
      </c>
      <c r="E262" s="21">
        <v>4.8735229846132667E-3</v>
      </c>
      <c r="I262" s="1"/>
      <c r="J262" s="1"/>
    </row>
    <row r="263" spans="1:10" ht="17.25" thickTop="1" thickBot="1" x14ac:dyDescent="0.3">
      <c r="A263" s="18" t="s">
        <v>88</v>
      </c>
      <c r="B263" s="18" t="s">
        <v>89</v>
      </c>
      <c r="C263" s="11">
        <v>90</v>
      </c>
      <c r="D263" s="11">
        <v>23386</v>
      </c>
      <c r="E263" s="21">
        <v>4.8334269939849812E-3</v>
      </c>
      <c r="I263" s="1"/>
      <c r="J263" s="1"/>
    </row>
    <row r="264" spans="1:10" ht="17.25" thickTop="1" thickBot="1" x14ac:dyDescent="0.3">
      <c r="A264" s="18" t="s">
        <v>126</v>
      </c>
      <c r="B264" s="18" t="s">
        <v>127</v>
      </c>
      <c r="C264" s="11">
        <v>89</v>
      </c>
      <c r="D264" s="11">
        <v>22856</v>
      </c>
      <c r="E264" s="21">
        <v>4.7238864010314173E-3</v>
      </c>
      <c r="I264" s="1"/>
      <c r="J264" s="1"/>
    </row>
    <row r="265" spans="1:10" ht="17.25" thickTop="1" thickBot="1" x14ac:dyDescent="0.3">
      <c r="A265" s="18" t="s">
        <v>130</v>
      </c>
      <c r="B265" s="18" t="s">
        <v>131</v>
      </c>
      <c r="C265" s="11">
        <v>90</v>
      </c>
      <c r="D265" s="11">
        <v>19710</v>
      </c>
      <c r="E265" s="21">
        <v>4.0736699756881885E-3</v>
      </c>
      <c r="I265" s="1"/>
      <c r="J265" s="1"/>
    </row>
    <row r="266" spans="1:10" ht="17.25" thickTop="1" thickBot="1" x14ac:dyDescent="0.3">
      <c r="A266" s="18" t="s">
        <v>132</v>
      </c>
      <c r="B266" s="18" t="s">
        <v>133</v>
      </c>
      <c r="C266" s="11">
        <v>80</v>
      </c>
      <c r="D266" s="11">
        <v>19600</v>
      </c>
      <c r="E266" s="21">
        <v>4.0509351356412225E-3</v>
      </c>
      <c r="I266" s="1"/>
      <c r="J266" s="1"/>
    </row>
    <row r="267" spans="1:10" ht="17.25" thickTop="1" thickBot="1" x14ac:dyDescent="0.3">
      <c r="A267" s="18" t="s">
        <v>356</v>
      </c>
      <c r="B267" s="18" t="s">
        <v>357</v>
      </c>
      <c r="C267" s="11">
        <v>90</v>
      </c>
      <c r="D267" s="11">
        <v>18900</v>
      </c>
      <c r="E267" s="21">
        <v>3.906258880796893E-3</v>
      </c>
      <c r="I267" s="1"/>
      <c r="J267" s="1"/>
    </row>
    <row r="268" spans="1:10" ht="17.25" thickTop="1" thickBot="1" x14ac:dyDescent="0.3">
      <c r="A268" s="18" t="s">
        <v>134</v>
      </c>
      <c r="B268" s="18" t="s">
        <v>135</v>
      </c>
      <c r="C268" s="11">
        <v>88</v>
      </c>
      <c r="D268" s="11">
        <v>18832</v>
      </c>
      <c r="E268" s="21">
        <v>3.8922046160405873E-3</v>
      </c>
      <c r="I268" s="1"/>
      <c r="J268" s="1"/>
    </row>
    <row r="269" spans="1:10" ht="17.25" thickTop="1" thickBot="1" x14ac:dyDescent="0.3">
      <c r="A269" s="18" t="s">
        <v>128</v>
      </c>
      <c r="B269" s="18" t="s">
        <v>129</v>
      </c>
      <c r="C269" s="11">
        <v>61</v>
      </c>
      <c r="D269" s="11">
        <v>18788</v>
      </c>
      <c r="E269" s="21">
        <v>3.8831106800218005E-3</v>
      </c>
      <c r="I269" s="1"/>
      <c r="J269" s="1"/>
    </row>
    <row r="270" spans="1:10" ht="17.25" thickTop="1" thickBot="1" x14ac:dyDescent="0.3">
      <c r="A270" s="18" t="s">
        <v>46</v>
      </c>
      <c r="B270" s="18" t="s">
        <v>47</v>
      </c>
      <c r="C270" s="11">
        <v>90</v>
      </c>
      <c r="D270" s="11">
        <v>17190</v>
      </c>
      <c r="E270" s="21">
        <v>3.552835458248603E-3</v>
      </c>
      <c r="I270" s="1"/>
      <c r="J270" s="1"/>
    </row>
    <row r="271" spans="1:10" ht="17.25" thickTop="1" thickBot="1" x14ac:dyDescent="0.3">
      <c r="A271" s="18" t="s">
        <v>38</v>
      </c>
      <c r="B271" s="18" t="s">
        <v>39</v>
      </c>
      <c r="C271" s="11">
        <v>90</v>
      </c>
      <c r="D271" s="11">
        <v>16965</v>
      </c>
      <c r="E271" s="21">
        <v>3.5063323763343543E-3</v>
      </c>
      <c r="I271" s="1"/>
      <c r="J271" s="1"/>
    </row>
    <row r="272" spans="1:10" ht="17.25" thickTop="1" thickBot="1" x14ac:dyDescent="0.3">
      <c r="A272" s="18" t="s">
        <v>136</v>
      </c>
      <c r="B272" s="18" t="s">
        <v>137</v>
      </c>
      <c r="C272" s="11">
        <v>52</v>
      </c>
      <c r="D272" s="11">
        <v>15973</v>
      </c>
      <c r="E272" s="21">
        <v>3.3013054551835333E-3</v>
      </c>
      <c r="I272" s="1"/>
      <c r="J272" s="1"/>
    </row>
    <row r="273" spans="1:10" ht="17.25" thickTop="1" thickBot="1" x14ac:dyDescent="0.3">
      <c r="A273" s="18" t="s">
        <v>104</v>
      </c>
      <c r="B273" s="18" t="s">
        <v>105</v>
      </c>
      <c r="C273" s="11">
        <v>51</v>
      </c>
      <c r="D273" s="11">
        <v>13566</v>
      </c>
      <c r="E273" s="21">
        <v>2.8038258188831035E-3</v>
      </c>
      <c r="I273" s="1"/>
      <c r="J273" s="1"/>
    </row>
    <row r="274" spans="1:10" ht="17.25" thickTop="1" thickBot="1" x14ac:dyDescent="0.3">
      <c r="A274" s="18" t="s">
        <v>8</v>
      </c>
      <c r="B274" s="18" t="s">
        <v>9</v>
      </c>
      <c r="C274" s="11">
        <v>90</v>
      </c>
      <c r="D274" s="11">
        <v>13500</v>
      </c>
      <c r="E274" s="21">
        <v>2.7901849148549238E-3</v>
      </c>
      <c r="I274" s="1"/>
      <c r="J274" s="1"/>
    </row>
    <row r="275" spans="1:10" ht="17.25" thickTop="1" thickBot="1" x14ac:dyDescent="0.3">
      <c r="A275" s="18" t="s">
        <v>100</v>
      </c>
      <c r="B275" s="18" t="s">
        <v>101</v>
      </c>
      <c r="C275" s="11">
        <v>39</v>
      </c>
      <c r="D275" s="11">
        <v>10151</v>
      </c>
      <c r="E275" s="21">
        <v>2.0980123756068393E-3</v>
      </c>
      <c r="I275" s="1"/>
      <c r="J275" s="1"/>
    </row>
    <row r="276" spans="1:10" ht="17.25" thickTop="1" thickBot="1" x14ac:dyDescent="0.3">
      <c r="A276" s="18" t="s">
        <v>146</v>
      </c>
      <c r="B276" s="18" t="s">
        <v>147</v>
      </c>
      <c r="C276" s="11">
        <v>39</v>
      </c>
      <c r="D276" s="11">
        <v>9477</v>
      </c>
      <c r="E276" s="21">
        <v>1.9587098102281566E-3</v>
      </c>
      <c r="I276" s="1"/>
      <c r="J276" s="1"/>
    </row>
    <row r="277" spans="1:10" ht="17.25" thickTop="1" thickBot="1" x14ac:dyDescent="0.3">
      <c r="A277" s="18" t="s">
        <v>150</v>
      </c>
      <c r="B277" s="18" t="s">
        <v>151</v>
      </c>
      <c r="C277" s="11">
        <v>52</v>
      </c>
      <c r="D277" s="11">
        <v>8216</v>
      </c>
      <c r="E277" s="21">
        <v>1.6980858711443004E-3</v>
      </c>
      <c r="I277" s="1"/>
      <c r="J277" s="1"/>
    </row>
    <row r="278" spans="1:10" ht="17.25" thickTop="1" thickBot="1" x14ac:dyDescent="0.3">
      <c r="A278" s="18" t="s">
        <v>144</v>
      </c>
      <c r="B278" s="18" t="s">
        <v>145</v>
      </c>
      <c r="C278" s="11">
        <v>26</v>
      </c>
      <c r="D278" s="11">
        <v>7644</v>
      </c>
      <c r="E278" s="21">
        <v>1.579864702900077E-3</v>
      </c>
      <c r="I278" s="1"/>
      <c r="J278" s="1"/>
    </row>
    <row r="279" spans="1:10" ht="17.25" thickTop="1" thickBot="1" x14ac:dyDescent="0.3">
      <c r="A279" s="18" t="s">
        <v>42</v>
      </c>
      <c r="B279" s="18" t="s">
        <v>43</v>
      </c>
      <c r="C279" s="11">
        <v>51</v>
      </c>
      <c r="D279" s="11">
        <v>6891</v>
      </c>
      <c r="E279" s="21">
        <v>1.4242343887603912E-3</v>
      </c>
      <c r="I279" s="1"/>
      <c r="J279" s="1"/>
    </row>
    <row r="280" spans="1:10" ht="17.25" thickTop="1" thickBot="1" x14ac:dyDescent="0.3">
      <c r="A280" s="18" t="s">
        <v>152</v>
      </c>
      <c r="B280" s="18" t="s">
        <v>153</v>
      </c>
      <c r="C280" s="11">
        <v>26</v>
      </c>
      <c r="D280" s="11">
        <v>5122</v>
      </c>
      <c r="E280" s="21">
        <v>1.0586168247323645E-3</v>
      </c>
      <c r="I280" s="1"/>
      <c r="J280" s="1"/>
    </row>
    <row r="281" spans="1:10" ht="17.25" thickTop="1" thickBot="1" x14ac:dyDescent="0.3">
      <c r="A281" s="18" t="s">
        <v>114</v>
      </c>
      <c r="B281" s="18" t="s">
        <v>115</v>
      </c>
      <c r="C281" s="11">
        <v>26</v>
      </c>
      <c r="D281" s="11">
        <v>4270</v>
      </c>
      <c r="E281" s="21">
        <v>8.8252515455040925E-4</v>
      </c>
      <c r="I281" s="1"/>
      <c r="J281" s="1"/>
    </row>
    <row r="282" spans="1:10" ht="17.25" thickTop="1" thickBot="1" x14ac:dyDescent="0.3">
      <c r="A282" s="18" t="s">
        <v>158</v>
      </c>
      <c r="B282" s="18" t="s">
        <v>159</v>
      </c>
      <c r="C282" s="11">
        <v>13</v>
      </c>
      <c r="D282" s="11">
        <v>1586</v>
      </c>
      <c r="E282" s="21">
        <v>3.2779505740443773E-4</v>
      </c>
      <c r="I282" s="1"/>
      <c r="J282" s="1"/>
    </row>
    <row r="283" spans="1:10" ht="17.25" thickTop="1" thickBot="1" x14ac:dyDescent="0.3">
      <c r="A283" s="18" t="s">
        <v>106</v>
      </c>
      <c r="B283" s="18" t="s">
        <v>107</v>
      </c>
      <c r="C283" s="11">
        <v>2</v>
      </c>
      <c r="D283" s="11">
        <v>360</v>
      </c>
      <c r="E283" s="21">
        <v>7.4404931062797974E-5</v>
      </c>
      <c r="I283" s="1"/>
      <c r="J283" s="1"/>
    </row>
    <row r="284" spans="1:10" ht="17.25" thickTop="1" thickBot="1" x14ac:dyDescent="0.3">
      <c r="A284" s="18" t="s">
        <v>156</v>
      </c>
      <c r="B284" s="18" t="s">
        <v>157</v>
      </c>
      <c r="C284" s="11">
        <v>1</v>
      </c>
      <c r="D284" s="11">
        <v>247</v>
      </c>
      <c r="E284" s="21">
        <v>5.1050049923641942E-5</v>
      </c>
      <c r="I284" s="1"/>
      <c r="J284" s="1"/>
    </row>
    <row r="285" spans="1:10" ht="17.25" thickTop="1" thickBot="1" x14ac:dyDescent="0.3">
      <c r="A285" s="25" t="s">
        <v>168</v>
      </c>
      <c r="B285" s="25"/>
      <c r="C285" s="11">
        <v>19249</v>
      </c>
      <c r="D285" s="11">
        <v>4838389</v>
      </c>
      <c r="E285" s="18" t="s">
        <v>227</v>
      </c>
      <c r="I285" s="1"/>
      <c r="J285" s="1"/>
    </row>
    <row r="286" spans="1:10" ht="17.25" thickTop="1" thickBot="1" x14ac:dyDescent="0.3">
      <c r="A286" s="26" t="s">
        <v>358</v>
      </c>
      <c r="B286" s="26"/>
      <c r="C286" s="26"/>
      <c r="D286" s="26"/>
      <c r="E286" s="26"/>
      <c r="I286" s="1"/>
      <c r="J286" s="1"/>
    </row>
    <row r="287" spans="1:10" ht="17.25" thickTop="1" thickBot="1" x14ac:dyDescent="0.3">
      <c r="A287" s="18" t="s">
        <v>14</v>
      </c>
      <c r="B287" s="18" t="s">
        <v>15</v>
      </c>
      <c r="C287" s="11">
        <v>1</v>
      </c>
      <c r="D287" s="11">
        <v>268</v>
      </c>
      <c r="E287" s="21">
        <v>1</v>
      </c>
      <c r="I287" s="1"/>
      <c r="J287" s="1"/>
    </row>
    <row r="288" spans="1:10" ht="17.25" thickTop="1" thickBot="1" x14ac:dyDescent="0.3">
      <c r="A288" s="25" t="s">
        <v>168</v>
      </c>
      <c r="B288" s="25"/>
      <c r="C288" s="11">
        <v>1</v>
      </c>
      <c r="D288" s="11">
        <v>268</v>
      </c>
      <c r="E288" s="18" t="s">
        <v>227</v>
      </c>
      <c r="I288" s="1"/>
      <c r="J288" s="1"/>
    </row>
    <row r="289" spans="1:10" ht="17.25" thickTop="1" thickBot="1" x14ac:dyDescent="0.3">
      <c r="A289" s="26" t="s">
        <v>359</v>
      </c>
      <c r="B289" s="26"/>
      <c r="C289" s="26"/>
      <c r="D289" s="26"/>
      <c r="E289" s="26"/>
      <c r="I289" s="1"/>
      <c r="J289" s="1"/>
    </row>
    <row r="290" spans="1:10" ht="17.25" thickTop="1" thickBot="1" x14ac:dyDescent="0.3">
      <c r="A290" s="18" t="s">
        <v>12</v>
      </c>
      <c r="B290" s="18" t="s">
        <v>13</v>
      </c>
      <c r="C290" s="11">
        <v>27</v>
      </c>
      <c r="D290" s="11">
        <v>4014</v>
      </c>
      <c r="E290" s="21">
        <v>1</v>
      </c>
      <c r="I290" s="1"/>
      <c r="J290" s="1"/>
    </row>
    <row r="291" spans="1:10" ht="17.25" thickTop="1" thickBot="1" x14ac:dyDescent="0.3">
      <c r="A291" s="25" t="s">
        <v>168</v>
      </c>
      <c r="B291" s="25"/>
      <c r="C291" s="11">
        <v>27</v>
      </c>
      <c r="D291" s="11">
        <v>4014</v>
      </c>
      <c r="E291" s="18" t="s">
        <v>227</v>
      </c>
      <c r="I291" s="1"/>
      <c r="J291" s="1"/>
    </row>
    <row r="292" spans="1:10" ht="17.25" thickTop="1" thickBot="1" x14ac:dyDescent="0.3">
      <c r="A292" s="26" t="s">
        <v>360</v>
      </c>
      <c r="B292" s="26"/>
      <c r="C292" s="26"/>
      <c r="D292" s="26"/>
      <c r="E292" s="26"/>
      <c r="I292" s="1"/>
      <c r="J292" s="1"/>
    </row>
    <row r="293" spans="1:10" ht="17.25" thickTop="1" thickBot="1" x14ac:dyDescent="0.3">
      <c r="A293" s="18" t="s">
        <v>16</v>
      </c>
      <c r="B293" s="18" t="s">
        <v>17</v>
      </c>
      <c r="C293" s="11">
        <v>158</v>
      </c>
      <c r="D293" s="11">
        <v>30029</v>
      </c>
      <c r="E293" s="21">
        <v>0.17743546109348318</v>
      </c>
      <c r="I293" s="1"/>
      <c r="J293" s="1"/>
    </row>
    <row r="294" spans="1:10" ht="17.25" thickTop="1" thickBot="1" x14ac:dyDescent="0.3">
      <c r="A294" s="18" t="s">
        <v>138</v>
      </c>
      <c r="B294" s="18" t="s">
        <v>139</v>
      </c>
      <c r="C294" s="11">
        <v>103</v>
      </c>
      <c r="D294" s="11">
        <v>29061</v>
      </c>
      <c r="E294" s="21">
        <v>0.17171573927995321</v>
      </c>
      <c r="I294" s="1"/>
      <c r="J294" s="1"/>
    </row>
    <row r="295" spans="1:10" ht="17.25" thickTop="1" thickBot="1" x14ac:dyDescent="0.3">
      <c r="A295" s="18" t="s">
        <v>6</v>
      </c>
      <c r="B295" s="18" t="s">
        <v>7</v>
      </c>
      <c r="C295" s="11">
        <v>139</v>
      </c>
      <c r="D295" s="11">
        <v>29013</v>
      </c>
      <c r="E295" s="21">
        <v>0.17143211671068725</v>
      </c>
      <c r="I295" s="1"/>
      <c r="J295" s="1"/>
    </row>
    <row r="296" spans="1:10" ht="17.25" thickTop="1" thickBot="1" x14ac:dyDescent="0.3">
      <c r="A296" s="18" t="s">
        <v>22</v>
      </c>
      <c r="B296" s="18" t="s">
        <v>23</v>
      </c>
      <c r="C296" s="11">
        <v>100</v>
      </c>
      <c r="D296" s="11">
        <v>18042</v>
      </c>
      <c r="E296" s="21">
        <v>0.10660663322283871</v>
      </c>
      <c r="I296" s="1"/>
      <c r="J296" s="1"/>
    </row>
    <row r="297" spans="1:10" ht="17.25" thickTop="1" thickBot="1" x14ac:dyDescent="0.3">
      <c r="A297" s="18" t="s">
        <v>82</v>
      </c>
      <c r="B297" s="18" t="s">
        <v>83</v>
      </c>
      <c r="C297" s="11">
        <v>87</v>
      </c>
      <c r="D297" s="11">
        <v>15660</v>
      </c>
      <c r="E297" s="21">
        <v>9.2531863223015973E-2</v>
      </c>
      <c r="I297" s="1"/>
      <c r="J297" s="1"/>
    </row>
    <row r="298" spans="1:10" ht="17.25" thickTop="1" thickBot="1" x14ac:dyDescent="0.3">
      <c r="A298" s="18" t="s">
        <v>10</v>
      </c>
      <c r="B298" s="18" t="s">
        <v>11</v>
      </c>
      <c r="C298" s="11">
        <v>93</v>
      </c>
      <c r="D298" s="11">
        <v>13900</v>
      </c>
      <c r="E298" s="21">
        <v>8.2132369016597831E-2</v>
      </c>
      <c r="I298" s="1"/>
      <c r="J298" s="1"/>
    </row>
    <row r="299" spans="1:10" ht="17.25" thickTop="1" thickBot="1" x14ac:dyDescent="0.3">
      <c r="A299" s="18" t="s">
        <v>8</v>
      </c>
      <c r="B299" s="18" t="s">
        <v>9</v>
      </c>
      <c r="C299" s="11">
        <v>82</v>
      </c>
      <c r="D299" s="11">
        <v>12300</v>
      </c>
      <c r="E299" s="21">
        <v>7.2678283374399522E-2</v>
      </c>
      <c r="I299" s="1"/>
      <c r="J299" s="1"/>
    </row>
    <row r="300" spans="1:10" ht="17.25" thickTop="1" thickBot="1" x14ac:dyDescent="0.3">
      <c r="A300" s="18" t="s">
        <v>48</v>
      </c>
      <c r="B300" s="18" t="s">
        <v>49</v>
      </c>
      <c r="C300" s="11">
        <v>52</v>
      </c>
      <c r="D300" s="11">
        <v>9161</v>
      </c>
      <c r="E300" s="21">
        <v>5.4130549105111704E-2</v>
      </c>
      <c r="I300" s="1"/>
      <c r="J300" s="1"/>
    </row>
    <row r="301" spans="1:10" ht="17.25" thickTop="1" thickBot="1" x14ac:dyDescent="0.3">
      <c r="A301" s="18" t="s">
        <v>163</v>
      </c>
      <c r="B301" s="18" t="s">
        <v>164</v>
      </c>
      <c r="C301" s="11">
        <v>34</v>
      </c>
      <c r="D301" s="11">
        <v>5339</v>
      </c>
      <c r="E301" s="21">
        <v>3.1547102027310488E-2</v>
      </c>
      <c r="I301" s="1"/>
      <c r="J301" s="1"/>
    </row>
    <row r="302" spans="1:10" ht="17.25" thickTop="1" thickBot="1" x14ac:dyDescent="0.3">
      <c r="A302" s="18" t="s">
        <v>24</v>
      </c>
      <c r="B302" s="18" t="s">
        <v>25</v>
      </c>
      <c r="C302" s="11">
        <v>26</v>
      </c>
      <c r="D302" s="11">
        <v>4342</v>
      </c>
      <c r="E302" s="21">
        <v>2.5656024911515668E-2</v>
      </c>
      <c r="I302" s="1"/>
      <c r="J302" s="1"/>
    </row>
    <row r="303" spans="1:10" ht="17.25" thickTop="1" thickBot="1" x14ac:dyDescent="0.3">
      <c r="A303" s="18" t="s">
        <v>112</v>
      </c>
      <c r="B303" s="18" t="s">
        <v>113</v>
      </c>
      <c r="C303" s="11">
        <v>23</v>
      </c>
      <c r="D303" s="11">
        <v>2392</v>
      </c>
      <c r="E303" s="21">
        <v>1.4133858035086475E-2</v>
      </c>
      <c r="I303" s="1"/>
      <c r="J303" s="1"/>
    </row>
    <row r="304" spans="1:10" ht="17.25" thickTop="1" thickBot="1" x14ac:dyDescent="0.3">
      <c r="A304" s="25" t="s">
        <v>168</v>
      </c>
      <c r="B304" s="25"/>
      <c r="C304" s="11">
        <v>897</v>
      </c>
      <c r="D304" s="11">
        <v>169239</v>
      </c>
      <c r="E304" s="18" t="s">
        <v>227</v>
      </c>
    </row>
    <row r="305" spans="1:5" ht="17.25" thickTop="1" thickBot="1" x14ac:dyDescent="0.3">
      <c r="A305" s="26" t="s">
        <v>361</v>
      </c>
      <c r="B305" s="26"/>
      <c r="C305" s="26"/>
      <c r="D305" s="26"/>
      <c r="E305" s="26"/>
    </row>
    <row r="306" spans="1:5" ht="17.25" thickTop="1" thickBot="1" x14ac:dyDescent="0.3">
      <c r="A306" s="18" t="s">
        <v>12</v>
      </c>
      <c r="B306" s="18" t="s">
        <v>13</v>
      </c>
      <c r="C306" s="11">
        <v>75</v>
      </c>
      <c r="D306" s="11">
        <v>13820</v>
      </c>
      <c r="E306" s="21">
        <v>0.47027597236873447</v>
      </c>
    </row>
    <row r="307" spans="1:5" ht="17.25" thickTop="1" thickBot="1" x14ac:dyDescent="0.3">
      <c r="A307" s="18" t="s">
        <v>10</v>
      </c>
      <c r="B307" s="18" t="s">
        <v>11</v>
      </c>
      <c r="C307" s="11">
        <v>77</v>
      </c>
      <c r="D307" s="11">
        <v>12166</v>
      </c>
      <c r="E307" s="21">
        <v>0.41399258175383674</v>
      </c>
    </row>
    <row r="308" spans="1:5" ht="17.25" thickTop="1" thickBot="1" x14ac:dyDescent="0.3">
      <c r="A308" s="18" t="s">
        <v>28</v>
      </c>
      <c r="B308" s="18" t="s">
        <v>29</v>
      </c>
      <c r="C308" s="11">
        <v>26</v>
      </c>
      <c r="D308" s="11">
        <v>3249</v>
      </c>
      <c r="E308" s="21">
        <v>0.11055909075441522</v>
      </c>
    </row>
    <row r="309" spans="1:5" ht="17.25" thickTop="1" thickBot="1" x14ac:dyDescent="0.3">
      <c r="A309" s="18" t="s">
        <v>20</v>
      </c>
      <c r="B309" s="18" t="s">
        <v>21</v>
      </c>
      <c r="C309" s="11">
        <v>1</v>
      </c>
      <c r="D309" s="11">
        <v>152</v>
      </c>
      <c r="E309" s="21">
        <v>5.1723551230135776E-3</v>
      </c>
    </row>
    <row r="310" spans="1:5" ht="17.25" thickTop="1" thickBot="1" x14ac:dyDescent="0.3">
      <c r="A310" s="25" t="s">
        <v>168</v>
      </c>
      <c r="B310" s="25"/>
      <c r="C310" s="11">
        <v>179</v>
      </c>
      <c r="D310" s="11">
        <v>29387</v>
      </c>
      <c r="E310" s="18" t="s">
        <v>227</v>
      </c>
    </row>
    <row r="311" spans="1:5" ht="17.25" thickTop="1" thickBot="1" x14ac:dyDescent="0.3">
      <c r="A311" s="26" t="s">
        <v>362</v>
      </c>
      <c r="B311" s="26"/>
      <c r="C311" s="26"/>
      <c r="D311" s="26"/>
      <c r="E311" s="26"/>
    </row>
    <row r="312" spans="1:5" ht="17.25" thickTop="1" thickBot="1" x14ac:dyDescent="0.3">
      <c r="A312" s="18" t="s">
        <v>28</v>
      </c>
      <c r="B312" s="18" t="s">
        <v>29</v>
      </c>
      <c r="C312" s="11">
        <v>1</v>
      </c>
      <c r="D312" s="11">
        <v>155</v>
      </c>
      <c r="E312" s="21">
        <v>1</v>
      </c>
    </row>
    <row r="313" spans="1:5" ht="17.25" thickTop="1" thickBot="1" x14ac:dyDescent="0.3">
      <c r="A313" s="25" t="s">
        <v>168</v>
      </c>
      <c r="B313" s="25"/>
      <c r="C313" s="11">
        <v>1</v>
      </c>
      <c r="D313" s="11">
        <v>155</v>
      </c>
      <c r="E313" s="18" t="s">
        <v>227</v>
      </c>
    </row>
    <row r="314" spans="1:5" ht="17.25" thickTop="1" thickBot="1" x14ac:dyDescent="0.3">
      <c r="A314" s="26" t="s">
        <v>363</v>
      </c>
      <c r="B314" s="26"/>
      <c r="C314" s="26"/>
      <c r="D314" s="26"/>
      <c r="E314" s="26"/>
    </row>
    <row r="315" spans="1:5" ht="17.25" thickTop="1" thickBot="1" x14ac:dyDescent="0.3">
      <c r="A315" s="18" t="s">
        <v>30</v>
      </c>
      <c r="B315" s="18" t="s">
        <v>31</v>
      </c>
      <c r="C315" s="11">
        <v>37</v>
      </c>
      <c r="D315" s="11">
        <v>11063</v>
      </c>
      <c r="E315" s="21">
        <v>0.34870453256004541</v>
      </c>
    </row>
    <row r="316" spans="1:5" ht="17.25" thickTop="1" thickBot="1" x14ac:dyDescent="0.3">
      <c r="A316" s="18" t="s">
        <v>6</v>
      </c>
      <c r="B316" s="18" t="s">
        <v>7</v>
      </c>
      <c r="C316" s="11">
        <v>52</v>
      </c>
      <c r="D316" s="11">
        <v>9028</v>
      </c>
      <c r="E316" s="21">
        <v>0.28456155834331465</v>
      </c>
    </row>
    <row r="317" spans="1:5" ht="17.25" thickTop="1" thickBot="1" x14ac:dyDescent="0.3">
      <c r="A317" s="18" t="s">
        <v>28</v>
      </c>
      <c r="B317" s="18" t="s">
        <v>29</v>
      </c>
      <c r="C317" s="11">
        <v>49</v>
      </c>
      <c r="D317" s="11">
        <v>6412</v>
      </c>
      <c r="E317" s="21">
        <v>0.20210552858853936</v>
      </c>
    </row>
    <row r="318" spans="1:5" ht="17.25" thickTop="1" thickBot="1" x14ac:dyDescent="0.3">
      <c r="A318" s="18" t="s">
        <v>20</v>
      </c>
      <c r="B318" s="18" t="s">
        <v>21</v>
      </c>
      <c r="C318" s="11">
        <v>26</v>
      </c>
      <c r="D318" s="11">
        <v>5056</v>
      </c>
      <c r="E318" s="21">
        <v>0.1593645590367522</v>
      </c>
    </row>
    <row r="319" spans="1:5" ht="17.25" thickTop="1" thickBot="1" x14ac:dyDescent="0.3">
      <c r="A319" s="18" t="s">
        <v>24</v>
      </c>
      <c r="B319" s="18" t="s">
        <v>25</v>
      </c>
      <c r="C319" s="11">
        <v>1</v>
      </c>
      <c r="D319" s="11">
        <v>167</v>
      </c>
      <c r="E319" s="21">
        <v>5.2638214713484205E-3</v>
      </c>
    </row>
    <row r="320" spans="1:5" ht="17.25" thickTop="1" thickBot="1" x14ac:dyDescent="0.3">
      <c r="A320" s="25" t="s">
        <v>168</v>
      </c>
      <c r="B320" s="25"/>
      <c r="C320" s="11">
        <v>165</v>
      </c>
      <c r="D320" s="11">
        <v>31726</v>
      </c>
      <c r="E320" s="18" t="s">
        <v>227</v>
      </c>
    </row>
    <row r="321" spans="1:5" ht="17.25" thickTop="1" thickBot="1" x14ac:dyDescent="0.3">
      <c r="A321" s="26" t="s">
        <v>364</v>
      </c>
      <c r="B321" s="26"/>
      <c r="C321" s="26"/>
      <c r="D321" s="26"/>
      <c r="E321" s="26"/>
    </row>
    <row r="322" spans="1:5" ht="17.25" thickTop="1" thickBot="1" x14ac:dyDescent="0.3">
      <c r="A322" s="18" t="s">
        <v>6</v>
      </c>
      <c r="B322" s="18" t="s">
        <v>7</v>
      </c>
      <c r="C322" s="11">
        <v>1</v>
      </c>
      <c r="D322" s="11">
        <v>177</v>
      </c>
      <c r="E322" s="21">
        <v>1</v>
      </c>
    </row>
    <row r="323" spans="1:5" ht="17.25" thickTop="1" thickBot="1" x14ac:dyDescent="0.3">
      <c r="A323" s="25" t="s">
        <v>168</v>
      </c>
      <c r="B323" s="25"/>
      <c r="C323" s="11">
        <v>1</v>
      </c>
      <c r="D323" s="11">
        <v>177</v>
      </c>
      <c r="E323" s="18" t="s">
        <v>227</v>
      </c>
    </row>
    <row r="324" spans="1:5" ht="17.25" thickTop="1" thickBot="1" x14ac:dyDescent="0.3">
      <c r="A324" s="26" t="s">
        <v>365</v>
      </c>
      <c r="B324" s="26"/>
      <c r="C324" s="26"/>
      <c r="D324" s="26"/>
      <c r="E324" s="26"/>
    </row>
    <row r="325" spans="1:5" ht="17.25" thickTop="1" thickBot="1" x14ac:dyDescent="0.3">
      <c r="A325" s="18" t="s">
        <v>74</v>
      </c>
      <c r="B325" s="18" t="s">
        <v>75</v>
      </c>
      <c r="C325" s="11">
        <v>38</v>
      </c>
      <c r="D325" s="11">
        <v>6840</v>
      </c>
      <c r="E325" s="21">
        <v>0.38819523269012485</v>
      </c>
    </row>
    <row r="326" spans="1:5" ht="17.25" thickTop="1" thickBot="1" x14ac:dyDescent="0.3">
      <c r="A326" s="18" t="s">
        <v>6</v>
      </c>
      <c r="B326" s="18" t="s">
        <v>7</v>
      </c>
      <c r="C326" s="11">
        <v>38</v>
      </c>
      <c r="D326" s="11">
        <v>6672</v>
      </c>
      <c r="E326" s="21">
        <v>0.3786606129398411</v>
      </c>
    </row>
    <row r="327" spans="1:5" ht="17.25" thickTop="1" thickBot="1" x14ac:dyDescent="0.3">
      <c r="A327" s="18" t="s">
        <v>16</v>
      </c>
      <c r="B327" s="18" t="s">
        <v>17</v>
      </c>
      <c r="C327" s="11">
        <v>26</v>
      </c>
      <c r="D327" s="11">
        <v>4108</v>
      </c>
      <c r="E327" s="21">
        <v>0.23314415437003405</v>
      </c>
    </row>
    <row r="328" spans="1:5" ht="17.25" thickTop="1" thickBot="1" x14ac:dyDescent="0.3">
      <c r="A328" s="25" t="s">
        <v>168</v>
      </c>
      <c r="B328" s="25"/>
      <c r="C328" s="11">
        <v>102</v>
      </c>
      <c r="D328" s="11">
        <v>17620</v>
      </c>
      <c r="E328" s="18" t="s">
        <v>227</v>
      </c>
    </row>
    <row r="329" spans="1:5" ht="17.25" thickTop="1" thickBot="1" x14ac:dyDescent="0.3">
      <c r="A329" s="26" t="s">
        <v>366</v>
      </c>
      <c r="B329" s="26"/>
      <c r="C329" s="26"/>
      <c r="D329" s="26"/>
      <c r="E329" s="26"/>
    </row>
    <row r="330" spans="1:5" ht="17.25" thickTop="1" thickBot="1" x14ac:dyDescent="0.3">
      <c r="A330" s="18" t="s">
        <v>6</v>
      </c>
      <c r="B330" s="18" t="s">
        <v>7</v>
      </c>
      <c r="C330" s="11">
        <v>35</v>
      </c>
      <c r="D330" s="11">
        <v>6293</v>
      </c>
      <c r="E330" s="21">
        <v>0.35843253403201003</v>
      </c>
    </row>
    <row r="331" spans="1:5" ht="17.25" thickTop="1" thickBot="1" x14ac:dyDescent="0.3">
      <c r="A331" s="18" t="s">
        <v>16</v>
      </c>
      <c r="B331" s="18" t="s">
        <v>17</v>
      </c>
      <c r="C331" s="11">
        <v>27</v>
      </c>
      <c r="D331" s="11">
        <v>4266</v>
      </c>
      <c r="E331" s="21">
        <v>0.24298000797402744</v>
      </c>
    </row>
    <row r="332" spans="1:5" ht="17.25" thickTop="1" thickBot="1" x14ac:dyDescent="0.3">
      <c r="A332" s="18" t="s">
        <v>64</v>
      </c>
      <c r="B332" s="18" t="s">
        <v>65</v>
      </c>
      <c r="C332" s="11">
        <v>23</v>
      </c>
      <c r="D332" s="11">
        <v>3818</v>
      </c>
      <c r="E332" s="21">
        <v>0.21746312012302785</v>
      </c>
    </row>
    <row r="333" spans="1:5" ht="17.25" thickTop="1" thickBot="1" x14ac:dyDescent="0.3">
      <c r="A333" s="18" t="s">
        <v>14</v>
      </c>
      <c r="B333" s="18" t="s">
        <v>15</v>
      </c>
      <c r="C333" s="11">
        <v>25</v>
      </c>
      <c r="D333" s="11">
        <v>3025</v>
      </c>
      <c r="E333" s="21">
        <v>0.17229595033320044</v>
      </c>
    </row>
    <row r="334" spans="1:5" ht="17.25" thickTop="1" thickBot="1" x14ac:dyDescent="0.3">
      <c r="A334" s="18" t="s">
        <v>28</v>
      </c>
      <c r="B334" s="18" t="s">
        <v>29</v>
      </c>
      <c r="C334" s="11">
        <v>1</v>
      </c>
      <c r="D334" s="11">
        <v>155</v>
      </c>
      <c r="E334" s="21">
        <v>8.8283875377342374E-3</v>
      </c>
    </row>
    <row r="335" spans="1:5" ht="17.25" thickTop="1" thickBot="1" x14ac:dyDescent="0.3">
      <c r="A335" s="25" t="s">
        <v>168</v>
      </c>
      <c r="B335" s="25"/>
      <c r="C335" s="11">
        <v>111</v>
      </c>
      <c r="D335" s="11">
        <v>17557</v>
      </c>
      <c r="E335" s="18" t="s">
        <v>227</v>
      </c>
    </row>
    <row r="336" spans="1:5" ht="17.25" thickTop="1" thickBot="1" x14ac:dyDescent="0.3">
      <c r="A336" s="26" t="s">
        <v>367</v>
      </c>
      <c r="B336" s="26"/>
      <c r="C336" s="26"/>
      <c r="D336" s="26"/>
      <c r="E336" s="26"/>
    </row>
    <row r="337" spans="1:5" ht="17.25" thickTop="1" thickBot="1" x14ac:dyDescent="0.3">
      <c r="A337" s="18" t="s">
        <v>6</v>
      </c>
      <c r="B337" s="18" t="s">
        <v>7</v>
      </c>
      <c r="C337" s="11">
        <v>11</v>
      </c>
      <c r="D337" s="11">
        <v>1941</v>
      </c>
      <c r="E337" s="21">
        <v>1</v>
      </c>
    </row>
    <row r="338" spans="1:5" ht="17.25" thickTop="1" thickBot="1" x14ac:dyDescent="0.3">
      <c r="A338" s="25" t="s">
        <v>168</v>
      </c>
      <c r="B338" s="25"/>
      <c r="C338" s="11">
        <v>11</v>
      </c>
      <c r="D338" s="11">
        <v>1941</v>
      </c>
      <c r="E338" s="18" t="s">
        <v>227</v>
      </c>
    </row>
    <row r="339" spans="1:5" ht="17.25" thickTop="1" thickBot="1" x14ac:dyDescent="0.3">
      <c r="A339" s="26" t="s">
        <v>368</v>
      </c>
      <c r="B339" s="26"/>
      <c r="C339" s="26"/>
      <c r="D339" s="26"/>
      <c r="E339" s="26"/>
    </row>
    <row r="340" spans="1:5" ht="17.25" thickTop="1" thickBot="1" x14ac:dyDescent="0.3">
      <c r="A340" s="18" t="s">
        <v>6</v>
      </c>
      <c r="B340" s="18" t="s">
        <v>7</v>
      </c>
      <c r="C340" s="11">
        <v>38</v>
      </c>
      <c r="D340" s="11">
        <v>6285</v>
      </c>
      <c r="E340" s="21">
        <v>1</v>
      </c>
    </row>
    <row r="341" spans="1:5" ht="17.25" thickTop="1" thickBot="1" x14ac:dyDescent="0.3">
      <c r="A341" s="25" t="s">
        <v>168</v>
      </c>
      <c r="B341" s="25"/>
      <c r="C341" s="11">
        <v>38</v>
      </c>
      <c r="D341" s="11">
        <v>6285</v>
      </c>
      <c r="E341" s="18" t="s">
        <v>227</v>
      </c>
    </row>
    <row r="342" spans="1:5" ht="16.5" thickTop="1" x14ac:dyDescent="0.25"/>
    <row r="387" spans="1:5" ht="16.5" thickBot="1" x14ac:dyDescent="0.3"/>
    <row r="388" spans="1:5" ht="17.25" thickTop="1" thickBot="1" x14ac:dyDescent="0.3">
      <c r="A388" s="9" t="s">
        <v>6</v>
      </c>
      <c r="B388" s="9" t="s">
        <v>7</v>
      </c>
      <c r="C388" s="10">
        <v>153</v>
      </c>
      <c r="D388" s="10">
        <v>26999</v>
      </c>
      <c r="E388" s="12">
        <v>0.30521484529556064</v>
      </c>
    </row>
    <row r="389" spans="1:5" ht="17.25" thickTop="1" thickBot="1" x14ac:dyDescent="0.3">
      <c r="A389" s="9" t="s">
        <v>64</v>
      </c>
      <c r="B389" s="9" t="s">
        <v>65</v>
      </c>
      <c r="C389" s="10">
        <v>94</v>
      </c>
      <c r="D389" s="10">
        <v>15788</v>
      </c>
      <c r="E389" s="12">
        <v>0.1784781650256051</v>
      </c>
    </row>
    <row r="390" spans="1:5" ht="17.25" thickTop="1" thickBot="1" x14ac:dyDescent="0.3">
      <c r="A390" s="9" t="s">
        <v>14</v>
      </c>
      <c r="B390" s="9" t="s">
        <v>15</v>
      </c>
      <c r="C390" s="10">
        <v>103</v>
      </c>
      <c r="D390" s="10">
        <v>12473</v>
      </c>
      <c r="E390" s="12">
        <v>0.1410031766128941</v>
      </c>
    </row>
    <row r="391" spans="1:5" ht="17.25" thickTop="1" thickBot="1" x14ac:dyDescent="0.3">
      <c r="A391" s="9" t="s">
        <v>28</v>
      </c>
      <c r="B391" s="9" t="s">
        <v>29</v>
      </c>
      <c r="C391" s="10">
        <v>1</v>
      </c>
      <c r="D391" s="10">
        <v>155</v>
      </c>
      <c r="E391" s="12">
        <v>1.7522241942594875E-3</v>
      </c>
    </row>
    <row r="392" spans="1:5" ht="17.25" thickTop="1" thickBot="1" x14ac:dyDescent="0.3">
      <c r="A392" s="25" t="s">
        <v>168</v>
      </c>
      <c r="B392" s="25"/>
      <c r="C392" s="11">
        <v>560</v>
      </c>
      <c r="D392" s="11">
        <v>88459</v>
      </c>
      <c r="E392" s="13" t="s">
        <v>227</v>
      </c>
    </row>
    <row r="393" spans="1:5" ht="17.25" thickTop="1" thickBot="1" x14ac:dyDescent="0.3">
      <c r="A393" s="26" t="s">
        <v>200</v>
      </c>
      <c r="B393" s="26"/>
      <c r="C393" s="26"/>
      <c r="D393" s="26"/>
      <c r="E393" s="26"/>
    </row>
    <row r="394" spans="1:5" ht="17.25" thickTop="1" thickBot="1" x14ac:dyDescent="0.3">
      <c r="A394" s="9" t="s">
        <v>194</v>
      </c>
      <c r="B394" s="9" t="s">
        <v>195</v>
      </c>
      <c r="C394" s="10">
        <v>2</v>
      </c>
      <c r="D394" s="10">
        <v>196</v>
      </c>
      <c r="E394" s="12">
        <v>1</v>
      </c>
    </row>
    <row r="395" spans="1:5" ht="17.25" thickTop="1" thickBot="1" x14ac:dyDescent="0.3">
      <c r="A395" s="25" t="s">
        <v>168</v>
      </c>
      <c r="B395" s="25"/>
      <c r="C395" s="11">
        <v>2</v>
      </c>
      <c r="D395" s="11">
        <v>196</v>
      </c>
      <c r="E395" s="13" t="s">
        <v>227</v>
      </c>
    </row>
    <row r="396" spans="1:5" ht="17.25" thickTop="1" thickBot="1" x14ac:dyDescent="0.3">
      <c r="A396" s="26" t="s">
        <v>188</v>
      </c>
      <c r="B396" s="26"/>
      <c r="C396" s="26"/>
      <c r="D396" s="26"/>
      <c r="E396" s="26"/>
    </row>
    <row r="397" spans="1:5" ht="17.25" thickTop="1" thickBot="1" x14ac:dyDescent="0.3">
      <c r="A397" s="9" t="s">
        <v>6</v>
      </c>
      <c r="B397" s="9" t="s">
        <v>7</v>
      </c>
      <c r="C397" s="10">
        <v>15</v>
      </c>
      <c r="D397" s="10">
        <v>2637</v>
      </c>
      <c r="E397" s="12">
        <v>0.88223486115757777</v>
      </c>
    </row>
    <row r="398" spans="1:5" ht="17.25" thickTop="1" thickBot="1" x14ac:dyDescent="0.3">
      <c r="A398" s="9" t="s">
        <v>42</v>
      </c>
      <c r="B398" s="9" t="s">
        <v>43</v>
      </c>
      <c r="C398" s="10">
        <v>2</v>
      </c>
      <c r="D398" s="10">
        <v>352</v>
      </c>
      <c r="E398" s="12">
        <v>0.11776513884242222</v>
      </c>
    </row>
    <row r="399" spans="1:5" ht="17.25" thickTop="1" thickBot="1" x14ac:dyDescent="0.3">
      <c r="A399" s="25" t="s">
        <v>168</v>
      </c>
      <c r="B399" s="25"/>
      <c r="C399" s="11">
        <v>17</v>
      </c>
      <c r="D399" s="11">
        <v>2989</v>
      </c>
      <c r="E399" s="13" t="s">
        <v>227</v>
      </c>
    </row>
    <row r="400" spans="1:5" ht="17.25" thickTop="1" thickBot="1" x14ac:dyDescent="0.3">
      <c r="A400" s="26" t="s">
        <v>189</v>
      </c>
      <c r="B400" s="26"/>
      <c r="C400" s="26"/>
      <c r="D400" s="26"/>
      <c r="E400" s="26"/>
    </row>
    <row r="401" spans="1:5" ht="17.25" thickTop="1" thickBot="1" x14ac:dyDescent="0.3">
      <c r="A401" s="9" t="s">
        <v>6</v>
      </c>
      <c r="B401" s="9" t="s">
        <v>7</v>
      </c>
      <c r="C401" s="10">
        <v>157</v>
      </c>
      <c r="D401" s="10">
        <v>26035</v>
      </c>
      <c r="E401" s="12">
        <v>1</v>
      </c>
    </row>
    <row r="402" spans="1:5" ht="17.25" thickTop="1" thickBot="1" x14ac:dyDescent="0.3">
      <c r="A402" s="25" t="s">
        <v>168</v>
      </c>
      <c r="B402" s="25"/>
      <c r="C402" s="11">
        <v>157</v>
      </c>
      <c r="D402" s="11">
        <v>26035</v>
      </c>
      <c r="E402" s="13" t="s">
        <v>227</v>
      </c>
    </row>
    <row r="403" spans="1:5" ht="16.5" thickTop="1" x14ac:dyDescent="0.25"/>
  </sheetData>
  <sortState ref="H2:K43">
    <sortCondition descending="1" ref="J1"/>
  </sortState>
  <mergeCells count="81">
    <mergeCell ref="A399:B399"/>
    <mergeCell ref="A402:B402"/>
    <mergeCell ref="A392:B392"/>
    <mergeCell ref="A395:B395"/>
    <mergeCell ref="A400:E400"/>
    <mergeCell ref="A396:E396"/>
    <mergeCell ref="A393:E393"/>
    <mergeCell ref="A2:E2"/>
    <mergeCell ref="A7:B7"/>
    <mergeCell ref="A8:E8"/>
    <mergeCell ref="A10:B10"/>
    <mergeCell ref="A11:E11"/>
    <mergeCell ref="A13:B13"/>
    <mergeCell ref="A14:E14"/>
    <mergeCell ref="A30:B30"/>
    <mergeCell ref="A31:E31"/>
    <mergeCell ref="A33:B33"/>
    <mergeCell ref="A34:E34"/>
    <mergeCell ref="A39:B39"/>
    <mergeCell ref="A40:E40"/>
    <mergeCell ref="A63:B63"/>
    <mergeCell ref="A64:E64"/>
    <mergeCell ref="A72:B72"/>
    <mergeCell ref="A73:E73"/>
    <mergeCell ref="A76:B76"/>
    <mergeCell ref="A77:E77"/>
    <mergeCell ref="A100:B100"/>
    <mergeCell ref="A101:E101"/>
    <mergeCell ref="A104:B104"/>
    <mergeCell ref="A105:E105"/>
    <mergeCell ref="A108:B108"/>
    <mergeCell ref="A109:E109"/>
    <mergeCell ref="A111:B111"/>
    <mergeCell ref="A112:E112"/>
    <mergeCell ref="A118:B118"/>
    <mergeCell ref="A119:E119"/>
    <mergeCell ref="A165:B165"/>
    <mergeCell ref="A166:E166"/>
    <mergeCell ref="A168:B168"/>
    <mergeCell ref="A169:E169"/>
    <mergeCell ref="A172:B172"/>
    <mergeCell ref="A173:E173"/>
    <mergeCell ref="A175:B175"/>
    <mergeCell ref="A176:E176"/>
    <mergeCell ref="A180:B180"/>
    <mergeCell ref="A181:E181"/>
    <mergeCell ref="A186:B186"/>
    <mergeCell ref="A187:E187"/>
    <mergeCell ref="A189:B189"/>
    <mergeCell ref="A190:E190"/>
    <mergeCell ref="A192:B192"/>
    <mergeCell ref="A193:E193"/>
    <mergeCell ref="A197:B197"/>
    <mergeCell ref="A198:E198"/>
    <mergeCell ref="A221:B221"/>
    <mergeCell ref="A222:E222"/>
    <mergeCell ref="A225:B225"/>
    <mergeCell ref="A226:E226"/>
    <mergeCell ref="A285:B285"/>
    <mergeCell ref="A286:E286"/>
    <mergeCell ref="A288:B288"/>
    <mergeCell ref="A289:E289"/>
    <mergeCell ref="A291:B291"/>
    <mergeCell ref="A292:E292"/>
    <mergeCell ref="A304:B304"/>
    <mergeCell ref="A305:E305"/>
    <mergeCell ref="A310:B310"/>
    <mergeCell ref="A311:E311"/>
    <mergeCell ref="A313:B313"/>
    <mergeCell ref="A314:E314"/>
    <mergeCell ref="A320:B320"/>
    <mergeCell ref="A321:E321"/>
    <mergeCell ref="A336:E336"/>
    <mergeCell ref="A338:B338"/>
    <mergeCell ref="A339:E339"/>
    <mergeCell ref="A341:B341"/>
    <mergeCell ref="A323:B323"/>
    <mergeCell ref="A324:E324"/>
    <mergeCell ref="A328:B328"/>
    <mergeCell ref="A329:E329"/>
    <mergeCell ref="A335:B33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7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7" t="s">
        <v>2</v>
      </c>
      <c r="B1" s="8" t="s">
        <v>0</v>
      </c>
      <c r="C1" s="8" t="s">
        <v>1</v>
      </c>
    </row>
    <row r="2" spans="1:3" ht="17.25" thickTop="1" thickBot="1" x14ac:dyDescent="0.3">
      <c r="A2" s="18" t="s">
        <v>245</v>
      </c>
      <c r="B2" s="11">
        <v>18376</v>
      </c>
      <c r="C2" s="11">
        <v>4490101</v>
      </c>
    </row>
    <row r="3" spans="1:3" ht="17.25" thickTop="1" thickBot="1" x14ac:dyDescent="0.3">
      <c r="A3" s="18" t="s">
        <v>256</v>
      </c>
      <c r="B3" s="11">
        <v>10035</v>
      </c>
      <c r="C3" s="11">
        <v>2224829</v>
      </c>
    </row>
    <row r="4" spans="1:3" ht="17.25" thickTop="1" thickBot="1" x14ac:dyDescent="0.3">
      <c r="A4" s="18" t="s">
        <v>263</v>
      </c>
      <c r="B4" s="11">
        <v>7187</v>
      </c>
      <c r="C4" s="11">
        <v>1821991</v>
      </c>
    </row>
    <row r="5" spans="1:3" ht="17.25" thickTop="1" thickBot="1" x14ac:dyDescent="0.3">
      <c r="A5" s="18" t="s">
        <v>247</v>
      </c>
      <c r="B5" s="11">
        <v>3814</v>
      </c>
      <c r="C5" s="11">
        <v>758812</v>
      </c>
    </row>
    <row r="6" spans="1:3" ht="17.25" thickTop="1" thickBot="1" x14ac:dyDescent="0.3">
      <c r="A6" s="18" t="s">
        <v>266</v>
      </c>
      <c r="B6" s="11">
        <v>3078</v>
      </c>
      <c r="C6" s="11">
        <v>651005</v>
      </c>
    </row>
    <row r="7" spans="1:3" ht="17.25" thickTop="1" thickBot="1" x14ac:dyDescent="0.3">
      <c r="A7" s="18" t="s">
        <v>270</v>
      </c>
      <c r="B7" s="11">
        <v>1336</v>
      </c>
      <c r="C7" s="11">
        <v>329642</v>
      </c>
    </row>
    <row r="8" spans="1:3" ht="17.25" thickTop="1" thickBot="1" x14ac:dyDescent="0.3">
      <c r="A8" s="18" t="s">
        <v>242</v>
      </c>
      <c r="B8" s="11">
        <v>1313</v>
      </c>
      <c r="C8" s="11">
        <v>264294</v>
      </c>
    </row>
    <row r="9" spans="1:3" ht="17.25" thickTop="1" thickBot="1" x14ac:dyDescent="0.3">
      <c r="A9" s="18" t="s">
        <v>265</v>
      </c>
      <c r="B9" s="11">
        <v>351</v>
      </c>
      <c r="C9" s="11">
        <v>54934</v>
      </c>
    </row>
    <row r="10" spans="1:3" ht="17.25" thickTop="1" thickBot="1" x14ac:dyDescent="0.3">
      <c r="A10" s="18" t="s">
        <v>267</v>
      </c>
      <c r="B10" s="11">
        <v>279</v>
      </c>
      <c r="C10" s="11">
        <v>47050</v>
      </c>
    </row>
    <row r="11" spans="1:3" ht="17.25" thickTop="1" thickBot="1" x14ac:dyDescent="0.3">
      <c r="A11" s="18" t="s">
        <v>252</v>
      </c>
      <c r="B11" s="11">
        <v>183</v>
      </c>
      <c r="C11" s="11">
        <v>30532</v>
      </c>
    </row>
    <row r="12" spans="1:3" ht="17.25" thickTop="1" thickBot="1" x14ac:dyDescent="0.3">
      <c r="A12" s="18" t="s">
        <v>264</v>
      </c>
      <c r="B12" s="11">
        <v>124</v>
      </c>
      <c r="C12" s="11">
        <v>30024</v>
      </c>
    </row>
    <row r="13" spans="1:3" ht="17.25" thickTop="1" thickBot="1" x14ac:dyDescent="0.3">
      <c r="A13" s="18" t="s">
        <v>273</v>
      </c>
      <c r="B13" s="11">
        <v>142</v>
      </c>
      <c r="C13" s="11">
        <v>29403</v>
      </c>
    </row>
    <row r="14" spans="1:3" ht="17.25" thickTop="1" thickBot="1" x14ac:dyDescent="0.3">
      <c r="A14" s="18" t="s">
        <v>239</v>
      </c>
      <c r="B14" s="11">
        <v>177</v>
      </c>
      <c r="C14" s="11">
        <v>28542</v>
      </c>
    </row>
    <row r="15" spans="1:3" ht="17.25" thickTop="1" thickBot="1" x14ac:dyDescent="0.3">
      <c r="A15" s="18" t="s">
        <v>241</v>
      </c>
      <c r="B15" s="11">
        <v>184</v>
      </c>
      <c r="C15" s="11">
        <v>27581</v>
      </c>
    </row>
    <row r="16" spans="1:3" ht="17.25" thickTop="1" thickBot="1" x14ac:dyDescent="0.3">
      <c r="A16" s="18" t="s">
        <v>251</v>
      </c>
      <c r="B16" s="11">
        <v>144</v>
      </c>
      <c r="C16" s="11">
        <v>25377</v>
      </c>
    </row>
    <row r="17" spans="1:3" ht="17.25" thickTop="1" thickBot="1" x14ac:dyDescent="0.3">
      <c r="A17" s="18" t="s">
        <v>238</v>
      </c>
      <c r="B17" s="11">
        <v>140</v>
      </c>
      <c r="C17" s="11">
        <v>24603</v>
      </c>
    </row>
    <row r="18" spans="1:3" ht="17.25" thickTop="1" thickBot="1" x14ac:dyDescent="0.3">
      <c r="A18" s="18" t="s">
        <v>257</v>
      </c>
      <c r="B18" s="11">
        <v>136</v>
      </c>
      <c r="C18" s="11">
        <v>21886</v>
      </c>
    </row>
    <row r="19" spans="1:3" ht="17.25" thickTop="1" thickBot="1" x14ac:dyDescent="0.3">
      <c r="A19" s="18" t="s">
        <v>261</v>
      </c>
      <c r="B19" s="11">
        <v>111</v>
      </c>
      <c r="C19" s="11">
        <v>19777</v>
      </c>
    </row>
    <row r="20" spans="1:3" ht="17.25" thickTop="1" thickBot="1" x14ac:dyDescent="0.3">
      <c r="A20" s="18" t="s">
        <v>236</v>
      </c>
      <c r="B20" s="11">
        <v>118</v>
      </c>
      <c r="C20" s="11">
        <v>18596</v>
      </c>
    </row>
    <row r="21" spans="1:3" ht="17.25" thickTop="1" thickBot="1" x14ac:dyDescent="0.3">
      <c r="A21" s="18" t="s">
        <v>254</v>
      </c>
      <c r="B21" s="11">
        <v>76</v>
      </c>
      <c r="C21" s="11">
        <v>14164</v>
      </c>
    </row>
    <row r="22" spans="1:3" ht="17.25" thickTop="1" thickBot="1" x14ac:dyDescent="0.3">
      <c r="A22" s="18" t="s">
        <v>262</v>
      </c>
      <c r="B22" s="11">
        <v>77</v>
      </c>
      <c r="C22" s="11">
        <v>11598</v>
      </c>
    </row>
    <row r="23" spans="1:3" ht="17.25" thickTop="1" thickBot="1" x14ac:dyDescent="0.3">
      <c r="A23" s="18" t="s">
        <v>243</v>
      </c>
      <c r="B23" s="11">
        <v>78</v>
      </c>
      <c r="C23" s="11">
        <v>11116</v>
      </c>
    </row>
    <row r="24" spans="1:3" ht="17.25" thickTop="1" thickBot="1" x14ac:dyDescent="0.3">
      <c r="A24" s="18" t="s">
        <v>248</v>
      </c>
      <c r="B24" s="11">
        <v>61</v>
      </c>
      <c r="C24" s="11">
        <v>9593</v>
      </c>
    </row>
    <row r="25" spans="1:3" ht="17.25" thickTop="1" thickBot="1" x14ac:dyDescent="0.3">
      <c r="A25" s="18" t="s">
        <v>253</v>
      </c>
      <c r="B25" s="11">
        <v>41</v>
      </c>
      <c r="C25" s="11">
        <v>6935</v>
      </c>
    </row>
    <row r="26" spans="1:3" ht="17.25" thickTop="1" thickBot="1" x14ac:dyDescent="0.3">
      <c r="A26" s="18" t="s">
        <v>234</v>
      </c>
      <c r="B26" s="11">
        <v>39</v>
      </c>
      <c r="C26" s="11">
        <v>6821</v>
      </c>
    </row>
    <row r="27" spans="1:3" ht="17.25" thickTop="1" thickBot="1" x14ac:dyDescent="0.3">
      <c r="A27" s="18" t="s">
        <v>271</v>
      </c>
      <c r="B27" s="11">
        <v>39</v>
      </c>
      <c r="C27" s="11">
        <v>6429</v>
      </c>
    </row>
    <row r="28" spans="1:3" ht="17.25" thickTop="1" thickBot="1" x14ac:dyDescent="0.3">
      <c r="A28" s="18" t="s">
        <v>272</v>
      </c>
      <c r="B28" s="11">
        <v>40</v>
      </c>
      <c r="C28" s="11">
        <v>5901</v>
      </c>
    </row>
    <row r="29" spans="1:3" ht="17.25" thickTop="1" thickBot="1" x14ac:dyDescent="0.3">
      <c r="A29" s="18" t="s">
        <v>235</v>
      </c>
      <c r="B29" s="11">
        <v>23</v>
      </c>
      <c r="C29" s="11">
        <v>3951</v>
      </c>
    </row>
    <row r="30" spans="1:3" ht="17.25" thickTop="1" thickBot="1" x14ac:dyDescent="0.3">
      <c r="A30" s="18" t="s">
        <v>246</v>
      </c>
      <c r="B30" s="11">
        <v>27</v>
      </c>
      <c r="C30" s="11">
        <v>3660</v>
      </c>
    </row>
    <row r="31" spans="1:3" ht="17.25" thickTop="1" thickBot="1" x14ac:dyDescent="0.3">
      <c r="A31" s="18" t="s">
        <v>277</v>
      </c>
      <c r="B31" s="11">
        <v>9</v>
      </c>
      <c r="C31" s="11">
        <v>1584</v>
      </c>
    </row>
    <row r="32" spans="1:3" ht="17.25" thickTop="1" thickBot="1" x14ac:dyDescent="0.3">
      <c r="A32" s="18" t="s">
        <v>269</v>
      </c>
      <c r="B32" s="11">
        <v>3</v>
      </c>
      <c r="C32" s="11">
        <v>667</v>
      </c>
    </row>
    <row r="33" spans="1:3" ht="17.25" thickTop="1" thickBot="1" x14ac:dyDescent="0.3">
      <c r="A33" s="18" t="s">
        <v>259</v>
      </c>
      <c r="B33" s="11">
        <v>3</v>
      </c>
      <c r="C33" s="11">
        <v>465</v>
      </c>
    </row>
    <row r="34" spans="1:3" ht="17.25" thickTop="1" thickBot="1" x14ac:dyDescent="0.3">
      <c r="A34" s="18" t="s">
        <v>278</v>
      </c>
      <c r="B34" s="11">
        <v>2</v>
      </c>
      <c r="C34" s="11">
        <v>316</v>
      </c>
    </row>
    <row r="35" spans="1:3" ht="17.25" thickTop="1" thickBot="1" x14ac:dyDescent="0.3">
      <c r="A35" s="18" t="s">
        <v>274</v>
      </c>
      <c r="B35" s="11">
        <v>1</v>
      </c>
      <c r="C35" s="11">
        <v>158</v>
      </c>
    </row>
    <row r="36" spans="1:3" ht="17.25" thickTop="1" thickBot="1" x14ac:dyDescent="0.3">
      <c r="A36" s="20" t="s">
        <v>168</v>
      </c>
      <c r="B36" s="11">
        <v>47747</v>
      </c>
      <c r="C36" s="11">
        <v>10982337</v>
      </c>
    </row>
    <row r="37" spans="1:3" ht="16.5" thickTop="1" x14ac:dyDescent="0.25"/>
  </sheetData>
  <sortState ref="A2:C35">
    <sortCondition descending="1" ref="C2"/>
  </sortState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451"/>
  <sheetViews>
    <sheetView showGridLines="0" workbookViewId="0"/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7" t="s">
        <v>3</v>
      </c>
      <c r="B1" s="7" t="s">
        <v>4</v>
      </c>
      <c r="C1" s="8" t="s">
        <v>5</v>
      </c>
      <c r="D1" s="8" t="s">
        <v>231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369</v>
      </c>
      <c r="B2" s="26"/>
      <c r="C2" s="26"/>
      <c r="D2" s="26"/>
      <c r="E2" s="26"/>
      <c r="H2" s="18" t="s">
        <v>273</v>
      </c>
      <c r="I2" s="11">
        <v>142</v>
      </c>
      <c r="J2" s="11">
        <v>29403</v>
      </c>
      <c r="K2" s="22">
        <v>2.6772990120408797E-3</v>
      </c>
    </row>
    <row r="3" spans="1:11" ht="17.25" thickTop="1" thickBot="1" x14ac:dyDescent="0.3">
      <c r="A3" s="18" t="s">
        <v>10</v>
      </c>
      <c r="B3" s="18" t="s">
        <v>11</v>
      </c>
      <c r="C3" s="11">
        <v>66</v>
      </c>
      <c r="D3" s="11">
        <v>10941</v>
      </c>
      <c r="E3" s="21">
        <v>0.37210488725640239</v>
      </c>
      <c r="H3" s="18" t="s">
        <v>272</v>
      </c>
      <c r="I3" s="11">
        <v>40</v>
      </c>
      <c r="J3" s="11">
        <v>5901</v>
      </c>
      <c r="K3" s="22">
        <v>5.373173305463127E-4</v>
      </c>
    </row>
    <row r="4" spans="1:11" ht="17.25" thickTop="1" thickBot="1" x14ac:dyDescent="0.3">
      <c r="A4" s="18" t="s">
        <v>8</v>
      </c>
      <c r="B4" s="18" t="s">
        <v>9</v>
      </c>
      <c r="C4" s="11">
        <v>26</v>
      </c>
      <c r="D4" s="11">
        <v>7800</v>
      </c>
      <c r="E4" s="21">
        <v>0.26527905315784106</v>
      </c>
      <c r="H4" s="18" t="s">
        <v>271</v>
      </c>
      <c r="I4" s="11">
        <v>39</v>
      </c>
      <c r="J4" s="11">
        <v>6429</v>
      </c>
      <c r="K4" s="22">
        <v>5.8539452941573362E-4</v>
      </c>
    </row>
    <row r="5" spans="1:11" ht="17.25" thickTop="1" thickBot="1" x14ac:dyDescent="0.3">
      <c r="A5" s="18" t="s">
        <v>20</v>
      </c>
      <c r="B5" s="18" t="s">
        <v>21</v>
      </c>
      <c r="C5" s="11">
        <v>31</v>
      </c>
      <c r="D5" s="11">
        <v>7404</v>
      </c>
      <c r="E5" s="21">
        <v>0.25181103968982754</v>
      </c>
      <c r="H5" s="18" t="s">
        <v>270</v>
      </c>
      <c r="I5" s="11">
        <v>1336</v>
      </c>
      <c r="J5" s="11">
        <v>329642</v>
      </c>
      <c r="K5" s="22">
        <v>3.0015651495669819E-2</v>
      </c>
    </row>
    <row r="6" spans="1:11" ht="17.25" thickTop="1" thickBot="1" x14ac:dyDescent="0.3">
      <c r="A6" s="18" t="s">
        <v>6</v>
      </c>
      <c r="B6" s="18" t="s">
        <v>7</v>
      </c>
      <c r="C6" s="11">
        <v>18</v>
      </c>
      <c r="D6" s="11">
        <v>3078</v>
      </c>
      <c r="E6" s="21">
        <v>0.1046831955922865</v>
      </c>
      <c r="H6" s="18" t="s">
        <v>269</v>
      </c>
      <c r="I6" s="11">
        <v>3</v>
      </c>
      <c r="J6" s="11">
        <v>667</v>
      </c>
      <c r="K6" s="22">
        <v>6.0733885692999589E-5</v>
      </c>
    </row>
    <row r="7" spans="1:11" ht="17.25" thickTop="1" thickBot="1" x14ac:dyDescent="0.3">
      <c r="A7" s="18" t="s">
        <v>74</v>
      </c>
      <c r="B7" s="18" t="s">
        <v>75</v>
      </c>
      <c r="C7" s="11">
        <v>1</v>
      </c>
      <c r="D7" s="11">
        <v>180</v>
      </c>
      <c r="E7" s="21">
        <v>6.1218243036424858E-3</v>
      </c>
      <c r="H7" s="18" t="s">
        <v>267</v>
      </c>
      <c r="I7" s="11">
        <v>279</v>
      </c>
      <c r="J7" s="11">
        <v>47050</v>
      </c>
      <c r="K7" s="22">
        <v>4.2841519068300311E-3</v>
      </c>
    </row>
    <row r="8" spans="1:11" ht="17.25" thickTop="1" thickBot="1" x14ac:dyDescent="0.3">
      <c r="A8" s="25" t="s">
        <v>168</v>
      </c>
      <c r="B8" s="25"/>
      <c r="C8" s="11">
        <v>142</v>
      </c>
      <c r="D8" s="11">
        <v>29403</v>
      </c>
      <c r="E8" s="18" t="s">
        <v>227</v>
      </c>
      <c r="H8" s="18" t="s">
        <v>266</v>
      </c>
      <c r="I8" s="11">
        <v>3078</v>
      </c>
      <c r="J8" s="11">
        <v>651005</v>
      </c>
      <c r="K8" s="22">
        <v>5.9277456155279157E-2</v>
      </c>
    </row>
    <row r="9" spans="1:11" ht="17.25" thickTop="1" thickBot="1" x14ac:dyDescent="0.3">
      <c r="A9" s="26" t="s">
        <v>370</v>
      </c>
      <c r="B9" s="26"/>
      <c r="C9" s="26"/>
      <c r="D9" s="26"/>
      <c r="E9" s="26"/>
      <c r="H9" s="18" t="s">
        <v>265</v>
      </c>
      <c r="I9" s="11">
        <v>351</v>
      </c>
      <c r="J9" s="11">
        <v>54934</v>
      </c>
      <c r="K9" s="22">
        <v>5.0020318990393392E-3</v>
      </c>
    </row>
    <row r="10" spans="1:11" ht="17.25" thickTop="1" thickBot="1" x14ac:dyDescent="0.3">
      <c r="A10" s="18" t="s">
        <v>12</v>
      </c>
      <c r="B10" s="18" t="s">
        <v>13</v>
      </c>
      <c r="C10" s="11">
        <v>38</v>
      </c>
      <c r="D10" s="11">
        <v>5365</v>
      </c>
      <c r="E10" s="21">
        <v>0.90916793763768855</v>
      </c>
      <c r="H10" s="18" t="s">
        <v>264</v>
      </c>
      <c r="I10" s="11">
        <v>124</v>
      </c>
      <c r="J10" s="11">
        <v>30024</v>
      </c>
      <c r="K10" s="22">
        <v>2.7338443538929831E-3</v>
      </c>
    </row>
    <row r="11" spans="1:11" ht="17.25" thickTop="1" thickBot="1" x14ac:dyDescent="0.3">
      <c r="A11" s="18" t="s">
        <v>14</v>
      </c>
      <c r="B11" s="18" t="s">
        <v>15</v>
      </c>
      <c r="C11" s="11">
        <v>2</v>
      </c>
      <c r="D11" s="11">
        <v>536</v>
      </c>
      <c r="E11" s="21">
        <v>9.0832062362311478E-2</v>
      </c>
      <c r="H11" s="18" t="s">
        <v>263</v>
      </c>
      <c r="I11" s="11">
        <v>7187</v>
      </c>
      <c r="J11" s="11">
        <v>1821991</v>
      </c>
      <c r="K11" s="22">
        <v>0.16590193872214995</v>
      </c>
    </row>
    <row r="12" spans="1:11" ht="17.25" thickTop="1" thickBot="1" x14ac:dyDescent="0.3">
      <c r="A12" s="25" t="s">
        <v>168</v>
      </c>
      <c r="B12" s="25"/>
      <c r="C12" s="11">
        <v>40</v>
      </c>
      <c r="D12" s="11">
        <v>5901</v>
      </c>
      <c r="E12" s="18" t="s">
        <v>227</v>
      </c>
      <c r="H12" s="18" t="s">
        <v>262</v>
      </c>
      <c r="I12" s="11">
        <v>77</v>
      </c>
      <c r="J12" s="11">
        <v>11598</v>
      </c>
      <c r="K12" s="22">
        <v>1.0560593797112581E-3</v>
      </c>
    </row>
    <row r="13" spans="1:11" ht="17.25" thickTop="1" thickBot="1" x14ac:dyDescent="0.3">
      <c r="A13" s="26" t="s">
        <v>371</v>
      </c>
      <c r="B13" s="26"/>
      <c r="C13" s="26"/>
      <c r="D13" s="26"/>
      <c r="E13" s="26"/>
      <c r="H13" s="18" t="s">
        <v>261</v>
      </c>
      <c r="I13" s="11">
        <v>111</v>
      </c>
      <c r="J13" s="11">
        <v>19777</v>
      </c>
      <c r="K13" s="22">
        <v>1.8008006856828377E-3</v>
      </c>
    </row>
    <row r="14" spans="1:11" ht="17.25" thickTop="1" thickBot="1" x14ac:dyDescent="0.3">
      <c r="A14" s="18" t="s">
        <v>12</v>
      </c>
      <c r="B14" s="18" t="s">
        <v>13</v>
      </c>
      <c r="C14" s="11">
        <v>39</v>
      </c>
      <c r="D14" s="11">
        <v>6429</v>
      </c>
      <c r="E14" s="21">
        <v>1</v>
      </c>
      <c r="H14" s="18" t="s">
        <v>278</v>
      </c>
      <c r="I14" s="11">
        <v>2</v>
      </c>
      <c r="J14" s="11">
        <v>316</v>
      </c>
      <c r="K14" s="22">
        <v>2.8773475080941333E-5</v>
      </c>
    </row>
    <row r="15" spans="1:11" ht="17.25" thickTop="1" thickBot="1" x14ac:dyDescent="0.3">
      <c r="A15" s="25" t="s">
        <v>168</v>
      </c>
      <c r="B15" s="25"/>
      <c r="C15" s="11">
        <v>39</v>
      </c>
      <c r="D15" s="11">
        <v>6429</v>
      </c>
      <c r="E15" s="18" t="s">
        <v>227</v>
      </c>
      <c r="H15" s="18" t="s">
        <v>259</v>
      </c>
      <c r="I15" s="11">
        <v>3</v>
      </c>
      <c r="J15" s="11">
        <v>465</v>
      </c>
      <c r="K15" s="22">
        <v>4.2340714913410506E-5</v>
      </c>
    </row>
    <row r="16" spans="1:11" ht="17.25" thickTop="1" thickBot="1" x14ac:dyDescent="0.3">
      <c r="A16" s="26" t="s">
        <v>372</v>
      </c>
      <c r="B16" s="26"/>
      <c r="C16" s="26"/>
      <c r="D16" s="26"/>
      <c r="E16" s="26"/>
      <c r="H16" s="18" t="s">
        <v>257</v>
      </c>
      <c r="I16" s="11">
        <v>136</v>
      </c>
      <c r="J16" s="11">
        <v>21886</v>
      </c>
      <c r="K16" s="22">
        <v>1.9928363152578545E-3</v>
      </c>
    </row>
    <row r="17" spans="1:11" ht="17.25" thickTop="1" thickBot="1" x14ac:dyDescent="0.3">
      <c r="A17" s="18" t="s">
        <v>16</v>
      </c>
      <c r="B17" s="18" t="s">
        <v>17</v>
      </c>
      <c r="C17" s="11">
        <v>169</v>
      </c>
      <c r="D17" s="11">
        <v>56908</v>
      </c>
      <c r="E17" s="21">
        <v>0.17263576850037313</v>
      </c>
      <c r="H17" s="18" t="s">
        <v>256</v>
      </c>
      <c r="I17" s="11">
        <v>10035</v>
      </c>
      <c r="J17" s="11">
        <v>2224829</v>
      </c>
      <c r="K17" s="22">
        <v>0.20258247402169502</v>
      </c>
    </row>
    <row r="18" spans="1:11" ht="17.25" thickTop="1" thickBot="1" x14ac:dyDescent="0.3">
      <c r="A18" s="18" t="s">
        <v>18</v>
      </c>
      <c r="B18" s="18" t="s">
        <v>19</v>
      </c>
      <c r="C18" s="11">
        <v>153</v>
      </c>
      <c r="D18" s="11">
        <v>52466</v>
      </c>
      <c r="E18" s="21">
        <v>0.15916054386273593</v>
      </c>
      <c r="H18" s="18" t="s">
        <v>254</v>
      </c>
      <c r="I18" s="11">
        <v>76</v>
      </c>
      <c r="J18" s="11">
        <v>14164</v>
      </c>
      <c r="K18" s="22">
        <v>1.289707281792573E-3</v>
      </c>
    </row>
    <row r="19" spans="1:11" ht="17.25" thickTop="1" thickBot="1" x14ac:dyDescent="0.3">
      <c r="A19" s="18" t="s">
        <v>12</v>
      </c>
      <c r="B19" s="18" t="s">
        <v>13</v>
      </c>
      <c r="C19" s="11">
        <v>205</v>
      </c>
      <c r="D19" s="11">
        <v>43327</v>
      </c>
      <c r="E19" s="21">
        <v>0.13143652811231579</v>
      </c>
      <c r="H19" s="18" t="s">
        <v>253</v>
      </c>
      <c r="I19" s="11">
        <v>41</v>
      </c>
      <c r="J19" s="11">
        <v>6935</v>
      </c>
      <c r="K19" s="22">
        <v>6.3146851166559536E-4</v>
      </c>
    </row>
    <row r="20" spans="1:11" ht="17.25" thickTop="1" thickBot="1" x14ac:dyDescent="0.3">
      <c r="A20" s="18" t="s">
        <v>30</v>
      </c>
      <c r="B20" s="18" t="s">
        <v>31</v>
      </c>
      <c r="C20" s="11">
        <v>90</v>
      </c>
      <c r="D20" s="11">
        <v>32560</v>
      </c>
      <c r="E20" s="21">
        <v>9.8773821297043457E-2</v>
      </c>
      <c r="H20" s="18" t="s">
        <v>252</v>
      </c>
      <c r="I20" s="11">
        <v>183</v>
      </c>
      <c r="J20" s="11">
        <v>30532</v>
      </c>
      <c r="K20" s="22">
        <v>2.7801004467446228E-3</v>
      </c>
    </row>
    <row r="21" spans="1:11" ht="17.25" thickTop="1" thickBot="1" x14ac:dyDescent="0.3">
      <c r="A21" s="18" t="s">
        <v>20</v>
      </c>
      <c r="B21" s="18" t="s">
        <v>21</v>
      </c>
      <c r="C21" s="11">
        <v>107</v>
      </c>
      <c r="D21" s="11">
        <v>30700</v>
      </c>
      <c r="E21" s="21">
        <v>9.3131336419509644E-2</v>
      </c>
      <c r="H21" s="18" t="s">
        <v>251</v>
      </c>
      <c r="I21" s="11">
        <v>144</v>
      </c>
      <c r="J21" s="11">
        <v>25377</v>
      </c>
      <c r="K21" s="22">
        <v>2.310710370661545E-3</v>
      </c>
    </row>
    <row r="22" spans="1:11" ht="17.25" thickTop="1" thickBot="1" x14ac:dyDescent="0.3">
      <c r="A22" s="18" t="s">
        <v>22</v>
      </c>
      <c r="B22" s="18" t="s">
        <v>23</v>
      </c>
      <c r="C22" s="11">
        <v>117</v>
      </c>
      <c r="D22" s="11">
        <v>21411</v>
      </c>
      <c r="E22" s="21">
        <v>6.4952281566062572E-2</v>
      </c>
      <c r="H22" s="18" t="s">
        <v>277</v>
      </c>
      <c r="I22" s="11">
        <v>9</v>
      </c>
      <c r="J22" s="11">
        <v>1584</v>
      </c>
      <c r="K22" s="22">
        <v>1.4423159660826288E-4</v>
      </c>
    </row>
    <row r="23" spans="1:11" ht="17.25" thickTop="1" thickBot="1" x14ac:dyDescent="0.3">
      <c r="A23" s="18" t="s">
        <v>138</v>
      </c>
      <c r="B23" s="18" t="s">
        <v>139</v>
      </c>
      <c r="C23" s="11">
        <v>64</v>
      </c>
      <c r="D23" s="11">
        <v>18102</v>
      </c>
      <c r="E23" s="21">
        <v>5.4914118953288717E-2</v>
      </c>
      <c r="H23" s="18" t="s">
        <v>248</v>
      </c>
      <c r="I23" s="11">
        <v>61</v>
      </c>
      <c r="J23" s="11">
        <v>9593</v>
      </c>
      <c r="K23" s="22">
        <v>8.7349350142870317E-4</v>
      </c>
    </row>
    <row r="24" spans="1:11" ht="17.25" thickTop="1" thickBot="1" x14ac:dyDescent="0.3">
      <c r="A24" s="18" t="s">
        <v>10</v>
      </c>
      <c r="B24" s="18" t="s">
        <v>11</v>
      </c>
      <c r="C24" s="11">
        <v>64</v>
      </c>
      <c r="D24" s="11">
        <v>11146</v>
      </c>
      <c r="E24" s="21">
        <v>3.3812438948920345E-2</v>
      </c>
      <c r="H24" s="18" t="s">
        <v>247</v>
      </c>
      <c r="I24" s="11">
        <v>3814</v>
      </c>
      <c r="J24" s="11">
        <v>758812</v>
      </c>
      <c r="K24" s="22">
        <v>6.9093854978225497E-2</v>
      </c>
    </row>
    <row r="25" spans="1:11" ht="17.25" thickTop="1" thickBot="1" x14ac:dyDescent="0.3">
      <c r="A25" s="18" t="s">
        <v>44</v>
      </c>
      <c r="B25" s="18" t="s">
        <v>45</v>
      </c>
      <c r="C25" s="11">
        <v>90</v>
      </c>
      <c r="D25" s="11">
        <v>10980</v>
      </c>
      <c r="E25" s="21">
        <v>3.3308862341570551E-2</v>
      </c>
      <c r="H25" s="18" t="s">
        <v>246</v>
      </c>
      <c r="I25" s="11">
        <v>27</v>
      </c>
      <c r="J25" s="11">
        <v>3660</v>
      </c>
      <c r="K25" s="22">
        <v>3.3326240125394074E-4</v>
      </c>
    </row>
    <row r="26" spans="1:11" ht="17.25" thickTop="1" thickBot="1" x14ac:dyDescent="0.3">
      <c r="A26" s="18" t="s">
        <v>74</v>
      </c>
      <c r="B26" s="18" t="s">
        <v>75</v>
      </c>
      <c r="C26" s="11">
        <v>56</v>
      </c>
      <c r="D26" s="11">
        <v>10080</v>
      </c>
      <c r="E26" s="21">
        <v>3.0578627723409031E-2</v>
      </c>
      <c r="H26" s="18" t="s">
        <v>245</v>
      </c>
      <c r="I26" s="11">
        <v>18376</v>
      </c>
      <c r="J26" s="11">
        <v>4490101</v>
      </c>
      <c r="K26" s="22">
        <v>0.40884749757724609</v>
      </c>
    </row>
    <row r="27" spans="1:11" ht="17.25" thickTop="1" thickBot="1" x14ac:dyDescent="0.3">
      <c r="A27" s="18" t="s">
        <v>34</v>
      </c>
      <c r="B27" s="18" t="s">
        <v>35</v>
      </c>
      <c r="C27" s="11">
        <v>38</v>
      </c>
      <c r="D27" s="11">
        <v>9842</v>
      </c>
      <c r="E27" s="21">
        <v>2.9856632346606318E-2</v>
      </c>
      <c r="H27" s="18" t="s">
        <v>243</v>
      </c>
      <c r="I27" s="11">
        <v>78</v>
      </c>
      <c r="J27" s="11">
        <v>11116</v>
      </c>
      <c r="K27" s="22">
        <v>1.0121707246827337E-3</v>
      </c>
    </row>
    <row r="28" spans="1:11" ht="17.25" thickTop="1" thickBot="1" x14ac:dyDescent="0.3">
      <c r="A28" s="18" t="s">
        <v>24</v>
      </c>
      <c r="B28" s="18" t="s">
        <v>25</v>
      </c>
      <c r="C28" s="11">
        <v>47</v>
      </c>
      <c r="D28" s="11">
        <v>9095</v>
      </c>
      <c r="E28" s="21">
        <v>2.7590537613532255E-2</v>
      </c>
      <c r="H28" s="18" t="s">
        <v>242</v>
      </c>
      <c r="I28" s="11">
        <v>1313</v>
      </c>
      <c r="J28" s="11">
        <v>264294</v>
      </c>
      <c r="K28" s="22">
        <v>2.4065369693171863E-2</v>
      </c>
    </row>
    <row r="29" spans="1:11" ht="17.25" thickTop="1" thickBot="1" x14ac:dyDescent="0.3">
      <c r="A29" s="18" t="s">
        <v>8</v>
      </c>
      <c r="B29" s="18" t="s">
        <v>9</v>
      </c>
      <c r="C29" s="11">
        <v>32</v>
      </c>
      <c r="D29" s="11">
        <v>8892</v>
      </c>
      <c r="E29" s="21">
        <v>2.6974718027435823E-2</v>
      </c>
      <c r="H29" s="18" t="s">
        <v>241</v>
      </c>
      <c r="I29" s="11">
        <v>184</v>
      </c>
      <c r="J29" s="11">
        <v>27581</v>
      </c>
      <c r="K29" s="22">
        <v>2.5113962538210219E-3</v>
      </c>
    </row>
    <row r="30" spans="1:11" ht="17.25" thickTop="1" thickBot="1" x14ac:dyDescent="0.3">
      <c r="A30" s="18" t="s">
        <v>28</v>
      </c>
      <c r="B30" s="18" t="s">
        <v>29</v>
      </c>
      <c r="C30" s="11">
        <v>36</v>
      </c>
      <c r="D30" s="11">
        <v>4801</v>
      </c>
      <c r="E30" s="21">
        <v>1.4564284890881624E-2</v>
      </c>
      <c r="H30" s="18" t="s">
        <v>239</v>
      </c>
      <c r="I30" s="11">
        <v>177</v>
      </c>
      <c r="J30" s="11">
        <v>28542</v>
      </c>
      <c r="K30" s="22">
        <v>2.5989003979754034E-3</v>
      </c>
    </row>
    <row r="31" spans="1:11" ht="17.25" thickTop="1" thickBot="1" x14ac:dyDescent="0.3">
      <c r="A31" s="18" t="s">
        <v>190</v>
      </c>
      <c r="B31" s="18" t="s">
        <v>191</v>
      </c>
      <c r="C31" s="11">
        <v>26</v>
      </c>
      <c r="D31" s="11">
        <v>4628</v>
      </c>
      <c r="E31" s="21">
        <v>1.4039473125390575E-2</v>
      </c>
      <c r="H31" s="18" t="s">
        <v>238</v>
      </c>
      <c r="I31" s="11">
        <v>140</v>
      </c>
      <c r="J31" s="11">
        <v>24603</v>
      </c>
      <c r="K31" s="22">
        <v>2.2402335677734167E-3</v>
      </c>
    </row>
    <row r="32" spans="1:11" ht="17.25" thickTop="1" thickBot="1" x14ac:dyDescent="0.3">
      <c r="A32" s="18" t="s">
        <v>26</v>
      </c>
      <c r="B32" s="18" t="s">
        <v>27</v>
      </c>
      <c r="C32" s="11">
        <v>34</v>
      </c>
      <c r="D32" s="11">
        <v>2754</v>
      </c>
      <c r="E32" s="21">
        <v>8.354517931574254E-3</v>
      </c>
      <c r="H32" s="18" t="s">
        <v>236</v>
      </c>
      <c r="I32" s="11">
        <v>118</v>
      </c>
      <c r="J32" s="11">
        <v>18596</v>
      </c>
      <c r="K32" s="22">
        <v>1.6932643753328641E-3</v>
      </c>
    </row>
    <row r="33" spans="1:11" ht="17.25" thickTop="1" thickBot="1" x14ac:dyDescent="0.3">
      <c r="A33" s="18" t="s">
        <v>40</v>
      </c>
      <c r="B33" s="18" t="s">
        <v>41</v>
      </c>
      <c r="C33" s="11">
        <v>5</v>
      </c>
      <c r="D33" s="11">
        <v>1425</v>
      </c>
      <c r="E33" s="21">
        <v>4.3228714787557415E-3</v>
      </c>
      <c r="H33" s="18" t="s">
        <v>274</v>
      </c>
      <c r="I33" s="11">
        <v>1</v>
      </c>
      <c r="J33" s="11">
        <v>158</v>
      </c>
      <c r="K33" s="22">
        <v>1.4386737540470667E-5</v>
      </c>
    </row>
    <row r="34" spans="1:11" ht="17.25" thickTop="1" thickBot="1" x14ac:dyDescent="0.3">
      <c r="A34" s="18" t="s">
        <v>42</v>
      </c>
      <c r="B34" s="18" t="s">
        <v>43</v>
      </c>
      <c r="C34" s="11">
        <v>3</v>
      </c>
      <c r="D34" s="11">
        <v>525</v>
      </c>
      <c r="E34" s="21">
        <v>1.5926368605942204E-3</v>
      </c>
      <c r="H34" s="18" t="s">
        <v>235</v>
      </c>
      <c r="I34" s="11">
        <v>23</v>
      </c>
      <c r="J34" s="11">
        <v>3951</v>
      </c>
      <c r="K34" s="22">
        <v>3.5975949381265572E-4</v>
      </c>
    </row>
    <row r="35" spans="1:11" ht="17.25" thickTop="1" thickBot="1" x14ac:dyDescent="0.3">
      <c r="A35" s="25" t="s">
        <v>168</v>
      </c>
      <c r="B35" s="25"/>
      <c r="C35" s="11">
        <v>1336</v>
      </c>
      <c r="D35" s="11">
        <v>329642</v>
      </c>
      <c r="E35" s="18" t="s">
        <v>227</v>
      </c>
      <c r="H35" s="18" t="s">
        <v>234</v>
      </c>
      <c r="I35" s="11">
        <v>39</v>
      </c>
      <c r="J35" s="11">
        <v>6821</v>
      </c>
      <c r="K35" s="22">
        <v>6.2108820736424318E-4</v>
      </c>
    </row>
    <row r="36" spans="1:11" ht="17.25" thickTop="1" thickBot="1" x14ac:dyDescent="0.3">
      <c r="A36" s="26" t="s">
        <v>373</v>
      </c>
      <c r="B36" s="26"/>
      <c r="C36" s="26"/>
      <c r="D36" s="26"/>
      <c r="E36" s="26"/>
      <c r="H36" s="20" t="s">
        <v>168</v>
      </c>
      <c r="I36" s="11">
        <v>47747</v>
      </c>
      <c r="J36" s="11">
        <v>10982337</v>
      </c>
      <c r="K36" s="18" t="s">
        <v>227</v>
      </c>
    </row>
    <row r="37" spans="1:11" ht="17.25" thickTop="1" thickBot="1" x14ac:dyDescent="0.3">
      <c r="A37" s="18" t="s">
        <v>28</v>
      </c>
      <c r="B37" s="18" t="s">
        <v>29</v>
      </c>
      <c r="C37" s="11">
        <v>3</v>
      </c>
      <c r="D37" s="11">
        <v>667</v>
      </c>
      <c r="E37" s="21">
        <v>1</v>
      </c>
      <c r="I37" s="1"/>
      <c r="J37" s="1"/>
    </row>
    <row r="38" spans="1:11" ht="17.25" thickTop="1" thickBot="1" x14ac:dyDescent="0.3">
      <c r="A38" s="25" t="s">
        <v>168</v>
      </c>
      <c r="B38" s="25"/>
      <c r="C38" s="11">
        <v>3</v>
      </c>
      <c r="D38" s="11">
        <v>667</v>
      </c>
      <c r="E38" s="18" t="s">
        <v>227</v>
      </c>
      <c r="I38" s="1"/>
      <c r="J38" s="1"/>
    </row>
    <row r="39" spans="1:11" ht="17.25" thickTop="1" thickBot="1" x14ac:dyDescent="0.3">
      <c r="A39" s="26" t="s">
        <v>374</v>
      </c>
      <c r="B39" s="26"/>
      <c r="C39" s="26"/>
      <c r="D39" s="26"/>
      <c r="E39" s="26"/>
      <c r="I39" s="1"/>
      <c r="J39" s="1"/>
    </row>
    <row r="40" spans="1:11" ht="17.25" thickTop="1" thickBot="1" x14ac:dyDescent="0.3">
      <c r="A40" s="18" t="s">
        <v>190</v>
      </c>
      <c r="B40" s="18" t="s">
        <v>191</v>
      </c>
      <c r="C40" s="11">
        <v>89</v>
      </c>
      <c r="D40" s="11">
        <v>15544</v>
      </c>
      <c r="E40" s="21">
        <v>0.33037194473963866</v>
      </c>
      <c r="I40" s="1"/>
      <c r="J40" s="1"/>
    </row>
    <row r="41" spans="1:11" ht="17.25" thickTop="1" thickBot="1" x14ac:dyDescent="0.3">
      <c r="A41" s="18" t="s">
        <v>10</v>
      </c>
      <c r="B41" s="18" t="s">
        <v>11</v>
      </c>
      <c r="C41" s="11">
        <v>69</v>
      </c>
      <c r="D41" s="11">
        <v>11474</v>
      </c>
      <c r="E41" s="21">
        <v>0.24386822529224231</v>
      </c>
      <c r="I41" s="1"/>
      <c r="J41" s="1"/>
    </row>
    <row r="42" spans="1:11" ht="17.25" thickTop="1" thickBot="1" x14ac:dyDescent="0.3">
      <c r="A42" s="18" t="s">
        <v>16</v>
      </c>
      <c r="B42" s="18" t="s">
        <v>17</v>
      </c>
      <c r="C42" s="11">
        <v>51</v>
      </c>
      <c r="D42" s="11">
        <v>8058</v>
      </c>
      <c r="E42" s="21">
        <v>0.17126461211477151</v>
      </c>
      <c r="I42" s="1"/>
      <c r="J42" s="1"/>
    </row>
    <row r="43" spans="1:11" ht="17.25" thickTop="1" thickBot="1" x14ac:dyDescent="0.3">
      <c r="A43" s="18" t="s">
        <v>6</v>
      </c>
      <c r="B43" s="18" t="s">
        <v>7</v>
      </c>
      <c r="C43" s="11">
        <v>39</v>
      </c>
      <c r="D43" s="11">
        <v>6929</v>
      </c>
      <c r="E43" s="21">
        <v>0.14726886291179597</v>
      </c>
      <c r="I43" s="1"/>
      <c r="J43" s="1"/>
    </row>
    <row r="44" spans="1:11" ht="17.25" thickTop="1" thickBot="1" x14ac:dyDescent="0.3">
      <c r="A44" s="18" t="s">
        <v>192</v>
      </c>
      <c r="B44" s="18" t="s">
        <v>193</v>
      </c>
      <c r="C44" s="11">
        <v>26</v>
      </c>
      <c r="D44" s="11">
        <v>4290</v>
      </c>
      <c r="E44" s="21">
        <v>9.1179596174282673E-2</v>
      </c>
      <c r="I44" s="1"/>
      <c r="J44" s="1"/>
    </row>
    <row r="45" spans="1:11" ht="17.25" thickTop="1" thickBot="1" x14ac:dyDescent="0.3">
      <c r="A45" s="18" t="s">
        <v>14</v>
      </c>
      <c r="B45" s="18" t="s">
        <v>15</v>
      </c>
      <c r="C45" s="11">
        <v>5</v>
      </c>
      <c r="D45" s="11">
        <v>755</v>
      </c>
      <c r="E45" s="21">
        <v>1.6046758767268864E-2</v>
      </c>
      <c r="I45" s="1"/>
      <c r="J45" s="1"/>
    </row>
    <row r="46" spans="1:11" ht="17.25" thickTop="1" thickBot="1" x14ac:dyDescent="0.3">
      <c r="A46" s="25" t="s">
        <v>168</v>
      </c>
      <c r="B46" s="25"/>
      <c r="C46" s="11">
        <v>279</v>
      </c>
      <c r="D46" s="11">
        <v>47050</v>
      </c>
      <c r="E46" s="18" t="s">
        <v>227</v>
      </c>
      <c r="I46" s="1"/>
      <c r="J46" s="1"/>
    </row>
    <row r="47" spans="1:11" ht="17.25" thickTop="1" thickBot="1" x14ac:dyDescent="0.3">
      <c r="A47" s="26" t="s">
        <v>375</v>
      </c>
      <c r="B47" s="26"/>
      <c r="C47" s="26"/>
      <c r="D47" s="26"/>
      <c r="E47" s="26"/>
      <c r="I47" s="1"/>
      <c r="J47" s="1"/>
    </row>
    <row r="48" spans="1:11" ht="17.25" thickTop="1" thickBot="1" x14ac:dyDescent="0.3">
      <c r="A48" s="18" t="s">
        <v>12</v>
      </c>
      <c r="B48" s="18" t="s">
        <v>13</v>
      </c>
      <c r="C48" s="11">
        <v>450</v>
      </c>
      <c r="D48" s="11">
        <v>105068</v>
      </c>
      <c r="E48" s="21">
        <v>0.16139353768404235</v>
      </c>
      <c r="I48" s="1"/>
      <c r="J48" s="1"/>
    </row>
    <row r="49" spans="1:10" ht="17.25" thickTop="1" thickBot="1" x14ac:dyDescent="0.3">
      <c r="A49" s="18" t="s">
        <v>6</v>
      </c>
      <c r="B49" s="18" t="s">
        <v>7</v>
      </c>
      <c r="C49" s="11">
        <v>272</v>
      </c>
      <c r="D49" s="11">
        <v>64656</v>
      </c>
      <c r="E49" s="21">
        <v>9.9317209545241592E-2</v>
      </c>
      <c r="I49" s="1"/>
      <c r="J49" s="1"/>
    </row>
    <row r="50" spans="1:10" ht="17.25" thickTop="1" thickBot="1" x14ac:dyDescent="0.3">
      <c r="A50" s="18" t="s">
        <v>10</v>
      </c>
      <c r="B50" s="18" t="s">
        <v>11</v>
      </c>
      <c r="C50" s="11">
        <v>354</v>
      </c>
      <c r="D50" s="11">
        <v>55164</v>
      </c>
      <c r="E50" s="21">
        <v>8.4736676369613143E-2</v>
      </c>
      <c r="I50" s="1"/>
      <c r="J50" s="1"/>
    </row>
    <row r="51" spans="1:10" ht="17.25" thickTop="1" thickBot="1" x14ac:dyDescent="0.3">
      <c r="A51" s="18" t="s">
        <v>46</v>
      </c>
      <c r="B51" s="18" t="s">
        <v>47</v>
      </c>
      <c r="C51" s="11">
        <v>272</v>
      </c>
      <c r="D51" s="11">
        <v>52776</v>
      </c>
      <c r="E51" s="21">
        <v>8.1068501778020136E-2</v>
      </c>
      <c r="I51" s="1"/>
      <c r="J51" s="1"/>
    </row>
    <row r="52" spans="1:10" ht="17.25" thickTop="1" thickBot="1" x14ac:dyDescent="0.3">
      <c r="A52" s="18" t="s">
        <v>16</v>
      </c>
      <c r="B52" s="18" t="s">
        <v>17</v>
      </c>
      <c r="C52" s="11">
        <v>177</v>
      </c>
      <c r="D52" s="11">
        <v>52587</v>
      </c>
      <c r="E52" s="21">
        <v>8.0778181427177978E-2</v>
      </c>
      <c r="I52" s="1"/>
      <c r="J52" s="1"/>
    </row>
    <row r="53" spans="1:10" ht="17.25" thickTop="1" thickBot="1" x14ac:dyDescent="0.3">
      <c r="A53" s="18" t="s">
        <v>24</v>
      </c>
      <c r="B53" s="18" t="s">
        <v>25</v>
      </c>
      <c r="C53" s="11">
        <v>214</v>
      </c>
      <c r="D53" s="11">
        <v>36322</v>
      </c>
      <c r="E53" s="21">
        <v>5.5793734303115954E-2</v>
      </c>
      <c r="I53" s="1"/>
      <c r="J53" s="1"/>
    </row>
    <row r="54" spans="1:10" ht="17.25" thickTop="1" thickBot="1" x14ac:dyDescent="0.3">
      <c r="A54" s="18" t="s">
        <v>18</v>
      </c>
      <c r="B54" s="18" t="s">
        <v>19</v>
      </c>
      <c r="C54" s="11">
        <v>91</v>
      </c>
      <c r="D54" s="11">
        <v>31921</v>
      </c>
      <c r="E54" s="21">
        <v>4.9033417562077096E-2</v>
      </c>
      <c r="I54" s="1"/>
      <c r="J54" s="1"/>
    </row>
    <row r="55" spans="1:10" ht="17.25" thickTop="1" thickBot="1" x14ac:dyDescent="0.3">
      <c r="A55" s="18" t="s">
        <v>20</v>
      </c>
      <c r="B55" s="18" t="s">
        <v>21</v>
      </c>
      <c r="C55" s="11">
        <v>106</v>
      </c>
      <c r="D55" s="11">
        <v>30562</v>
      </c>
      <c r="E55" s="21">
        <v>4.6945875991735851E-2</v>
      </c>
      <c r="I55" s="1"/>
      <c r="J55" s="1"/>
    </row>
    <row r="56" spans="1:10" ht="17.25" thickTop="1" thickBot="1" x14ac:dyDescent="0.3">
      <c r="A56" s="18" t="s">
        <v>52</v>
      </c>
      <c r="B56" s="18" t="s">
        <v>53</v>
      </c>
      <c r="C56" s="11">
        <v>157</v>
      </c>
      <c r="D56" s="11">
        <v>29202</v>
      </c>
      <c r="E56" s="21">
        <v>4.4856798334882222E-2</v>
      </c>
      <c r="I56" s="1"/>
      <c r="J56" s="1"/>
    </row>
    <row r="57" spans="1:10" ht="17.25" thickTop="1" thickBot="1" x14ac:dyDescent="0.3">
      <c r="A57" s="18" t="s">
        <v>40</v>
      </c>
      <c r="B57" s="18" t="s">
        <v>41</v>
      </c>
      <c r="C57" s="11">
        <v>90</v>
      </c>
      <c r="D57" s="11">
        <v>25650</v>
      </c>
      <c r="E57" s="21">
        <v>3.9400619042864495E-2</v>
      </c>
      <c r="I57" s="1"/>
      <c r="J57" s="1"/>
    </row>
    <row r="58" spans="1:10" ht="17.25" thickTop="1" thickBot="1" x14ac:dyDescent="0.3">
      <c r="A58" s="18" t="s">
        <v>30</v>
      </c>
      <c r="B58" s="18" t="s">
        <v>31</v>
      </c>
      <c r="C58" s="11">
        <v>90</v>
      </c>
      <c r="D58" s="11">
        <v>25142</v>
      </c>
      <c r="E58" s="21">
        <v>3.8620287094569168E-2</v>
      </c>
      <c r="I58" s="1"/>
      <c r="J58" s="1"/>
    </row>
    <row r="59" spans="1:10" ht="17.25" thickTop="1" thickBot="1" x14ac:dyDescent="0.3">
      <c r="A59" s="18" t="s">
        <v>48</v>
      </c>
      <c r="B59" s="18" t="s">
        <v>49</v>
      </c>
      <c r="C59" s="11">
        <v>90</v>
      </c>
      <c r="D59" s="11">
        <v>23272</v>
      </c>
      <c r="E59" s="21">
        <v>3.5747805316395417E-2</v>
      </c>
      <c r="I59" s="1"/>
      <c r="J59" s="1"/>
    </row>
    <row r="60" spans="1:10" ht="17.25" thickTop="1" thickBot="1" x14ac:dyDescent="0.3">
      <c r="A60" s="18" t="s">
        <v>50</v>
      </c>
      <c r="B60" s="18" t="s">
        <v>51</v>
      </c>
      <c r="C60" s="11">
        <v>88</v>
      </c>
      <c r="D60" s="11">
        <v>20089</v>
      </c>
      <c r="E60" s="21">
        <v>3.085844194745048E-2</v>
      </c>
      <c r="I60" s="1"/>
      <c r="J60" s="1"/>
    </row>
    <row r="61" spans="1:10" ht="17.25" thickTop="1" thickBot="1" x14ac:dyDescent="0.3">
      <c r="A61" s="18" t="s">
        <v>78</v>
      </c>
      <c r="B61" s="18" t="s">
        <v>79</v>
      </c>
      <c r="C61" s="11">
        <v>89</v>
      </c>
      <c r="D61" s="11">
        <v>16020</v>
      </c>
      <c r="E61" s="21">
        <v>2.4608105928525893E-2</v>
      </c>
      <c r="I61" s="1"/>
      <c r="J61" s="1"/>
    </row>
    <row r="62" spans="1:10" ht="17.25" thickTop="1" thickBot="1" x14ac:dyDescent="0.3">
      <c r="A62" s="18" t="s">
        <v>36</v>
      </c>
      <c r="B62" s="18" t="s">
        <v>37</v>
      </c>
      <c r="C62" s="11">
        <v>90</v>
      </c>
      <c r="D62" s="11">
        <v>15660</v>
      </c>
      <c r="E62" s="21">
        <v>2.4055114784064639E-2</v>
      </c>
      <c r="I62" s="1"/>
      <c r="J62" s="1"/>
    </row>
    <row r="63" spans="1:10" ht="17.25" thickTop="1" thickBot="1" x14ac:dyDescent="0.3">
      <c r="A63" s="18" t="s">
        <v>54</v>
      </c>
      <c r="B63" s="18" t="s">
        <v>55</v>
      </c>
      <c r="C63" s="11">
        <v>89</v>
      </c>
      <c r="D63" s="11">
        <v>14884</v>
      </c>
      <c r="E63" s="21">
        <v>2.2863111650448152E-2</v>
      </c>
      <c r="I63" s="1"/>
      <c r="J63" s="1"/>
    </row>
    <row r="64" spans="1:10" ht="17.25" thickTop="1" thickBot="1" x14ac:dyDescent="0.3">
      <c r="A64" s="18" t="s">
        <v>56</v>
      </c>
      <c r="B64" s="18" t="s">
        <v>57</v>
      </c>
      <c r="C64" s="11">
        <v>78</v>
      </c>
      <c r="D64" s="11">
        <v>14196</v>
      </c>
      <c r="E64" s="21">
        <v>2.1806284129922197E-2</v>
      </c>
      <c r="I64" s="1"/>
      <c r="J64" s="1"/>
    </row>
    <row r="65" spans="1:10" ht="17.25" thickTop="1" thickBot="1" x14ac:dyDescent="0.3">
      <c r="A65" s="18" t="s">
        <v>44</v>
      </c>
      <c r="B65" s="18" t="s">
        <v>45</v>
      </c>
      <c r="C65" s="11">
        <v>94</v>
      </c>
      <c r="D65" s="11">
        <v>11468</v>
      </c>
      <c r="E65" s="21">
        <v>1.7615840124115791E-2</v>
      </c>
      <c r="I65" s="1"/>
      <c r="J65" s="1"/>
    </row>
    <row r="66" spans="1:10" ht="17.25" thickTop="1" thickBot="1" x14ac:dyDescent="0.3">
      <c r="A66" s="18" t="s">
        <v>84</v>
      </c>
      <c r="B66" s="18" t="s">
        <v>85</v>
      </c>
      <c r="C66" s="11">
        <v>35</v>
      </c>
      <c r="D66" s="11">
        <v>11130</v>
      </c>
      <c r="E66" s="21">
        <v>1.7096642882927168E-2</v>
      </c>
      <c r="I66" s="1"/>
      <c r="J66" s="1"/>
    </row>
    <row r="67" spans="1:10" ht="17.25" thickTop="1" thickBot="1" x14ac:dyDescent="0.3">
      <c r="A67" s="18" t="s">
        <v>28</v>
      </c>
      <c r="B67" s="18" t="s">
        <v>29</v>
      </c>
      <c r="C67" s="11">
        <v>90</v>
      </c>
      <c r="D67" s="11">
        <v>11014</v>
      </c>
      <c r="E67" s="21">
        <v>1.691845684748965E-2</v>
      </c>
      <c r="I67" s="1"/>
      <c r="J67" s="1"/>
    </row>
    <row r="68" spans="1:10" ht="17.25" thickTop="1" thickBot="1" x14ac:dyDescent="0.3">
      <c r="A68" s="18" t="s">
        <v>58</v>
      </c>
      <c r="B68" s="18" t="s">
        <v>59</v>
      </c>
      <c r="C68" s="11">
        <v>59</v>
      </c>
      <c r="D68" s="11">
        <v>3804</v>
      </c>
      <c r="E68" s="21">
        <v>5.8432730931406059E-3</v>
      </c>
      <c r="I68" s="1"/>
      <c r="J68" s="1"/>
    </row>
    <row r="69" spans="1:10" ht="17.25" thickTop="1" thickBot="1" x14ac:dyDescent="0.3">
      <c r="A69" s="18" t="s">
        <v>42</v>
      </c>
      <c r="B69" s="18" t="s">
        <v>43</v>
      </c>
      <c r="C69" s="11">
        <v>2</v>
      </c>
      <c r="D69" s="11">
        <v>296</v>
      </c>
      <c r="E69" s="21">
        <v>4.5468160766814385E-4</v>
      </c>
      <c r="I69" s="1"/>
      <c r="J69" s="1"/>
    </row>
    <row r="70" spans="1:10" ht="17.25" thickTop="1" thickBot="1" x14ac:dyDescent="0.3">
      <c r="A70" s="18" t="s">
        <v>14</v>
      </c>
      <c r="B70" s="18" t="s">
        <v>15</v>
      </c>
      <c r="C70" s="11">
        <v>1</v>
      </c>
      <c r="D70" s="11">
        <v>122</v>
      </c>
      <c r="E70" s="21">
        <v>1.874025545118701E-4</v>
      </c>
      <c r="I70" s="1"/>
      <c r="J70" s="1"/>
    </row>
    <row r="71" spans="1:10" ht="17.25" thickTop="1" thickBot="1" x14ac:dyDescent="0.3">
      <c r="A71" s="25" t="s">
        <v>168</v>
      </c>
      <c r="B71" s="25"/>
      <c r="C71" s="11">
        <v>3078</v>
      </c>
      <c r="D71" s="11">
        <v>651005</v>
      </c>
      <c r="E71" s="18" t="s">
        <v>227</v>
      </c>
      <c r="I71" s="1"/>
      <c r="J71" s="1"/>
    </row>
    <row r="72" spans="1:10" ht="17.25" thickTop="1" thickBot="1" x14ac:dyDescent="0.3">
      <c r="A72" s="26" t="s">
        <v>376</v>
      </c>
      <c r="B72" s="26"/>
      <c r="C72" s="26"/>
      <c r="D72" s="26"/>
      <c r="E72" s="26"/>
      <c r="I72" s="1"/>
      <c r="J72" s="1"/>
    </row>
    <row r="73" spans="1:10" ht="17.25" thickTop="1" thickBot="1" x14ac:dyDescent="0.3">
      <c r="A73" s="18" t="s">
        <v>16</v>
      </c>
      <c r="B73" s="18" t="s">
        <v>17</v>
      </c>
      <c r="C73" s="11">
        <v>117</v>
      </c>
      <c r="D73" s="11">
        <v>18840</v>
      </c>
      <c r="E73" s="21">
        <v>0.34295700294899334</v>
      </c>
      <c r="I73" s="1"/>
      <c r="J73" s="1"/>
    </row>
    <row r="74" spans="1:10" ht="17.25" thickTop="1" thickBot="1" x14ac:dyDescent="0.3">
      <c r="A74" s="18" t="s">
        <v>6</v>
      </c>
      <c r="B74" s="18" t="s">
        <v>7</v>
      </c>
      <c r="C74" s="11">
        <v>92</v>
      </c>
      <c r="D74" s="11">
        <v>15750</v>
      </c>
      <c r="E74" s="21">
        <v>0.28670768558633997</v>
      </c>
      <c r="I74" s="1"/>
      <c r="J74" s="1"/>
    </row>
    <row r="75" spans="1:10" ht="17.25" thickTop="1" thickBot="1" x14ac:dyDescent="0.3">
      <c r="A75" s="18" t="s">
        <v>10</v>
      </c>
      <c r="B75" s="18" t="s">
        <v>11</v>
      </c>
      <c r="C75" s="11">
        <v>83</v>
      </c>
      <c r="D75" s="11">
        <v>12970</v>
      </c>
      <c r="E75" s="21">
        <v>0.23610150362252885</v>
      </c>
      <c r="I75" s="1"/>
      <c r="J75" s="1"/>
    </row>
    <row r="76" spans="1:10" ht="17.25" thickTop="1" thickBot="1" x14ac:dyDescent="0.3">
      <c r="A76" s="18" t="s">
        <v>24</v>
      </c>
      <c r="B76" s="18" t="s">
        <v>25</v>
      </c>
      <c r="C76" s="11">
        <v>58</v>
      </c>
      <c r="D76" s="11">
        <v>7250</v>
      </c>
      <c r="E76" s="21">
        <v>0.13197655368260094</v>
      </c>
      <c r="I76" s="1"/>
      <c r="J76" s="1"/>
    </row>
    <row r="77" spans="1:10" ht="17.25" thickTop="1" thickBot="1" x14ac:dyDescent="0.3">
      <c r="A77" s="18" t="s">
        <v>28</v>
      </c>
      <c r="B77" s="18" t="s">
        <v>29</v>
      </c>
      <c r="C77" s="11">
        <v>1</v>
      </c>
      <c r="D77" s="11">
        <v>124</v>
      </c>
      <c r="E77" s="21">
        <v>2.2572541595368987E-3</v>
      </c>
      <c r="I77" s="1"/>
      <c r="J77" s="1"/>
    </row>
    <row r="78" spans="1:10" ht="17.25" thickTop="1" thickBot="1" x14ac:dyDescent="0.3">
      <c r="A78" s="25" t="s">
        <v>168</v>
      </c>
      <c r="B78" s="25"/>
      <c r="C78" s="11">
        <v>351</v>
      </c>
      <c r="D78" s="11">
        <v>54934</v>
      </c>
      <c r="E78" s="18" t="s">
        <v>227</v>
      </c>
      <c r="I78" s="1"/>
      <c r="J78" s="1"/>
    </row>
    <row r="79" spans="1:10" ht="17.25" thickTop="1" thickBot="1" x14ac:dyDescent="0.3">
      <c r="A79" s="26" t="s">
        <v>377</v>
      </c>
      <c r="B79" s="26"/>
      <c r="C79" s="26"/>
      <c r="D79" s="26"/>
      <c r="E79" s="26"/>
      <c r="I79" s="1"/>
      <c r="J79" s="1"/>
    </row>
    <row r="80" spans="1:10" ht="17.25" thickTop="1" thickBot="1" x14ac:dyDescent="0.3">
      <c r="A80" s="18" t="s">
        <v>20</v>
      </c>
      <c r="B80" s="18" t="s">
        <v>21</v>
      </c>
      <c r="C80" s="11">
        <v>56</v>
      </c>
      <c r="D80" s="11">
        <v>13364</v>
      </c>
      <c r="E80" s="21">
        <v>0.44511057820410338</v>
      </c>
      <c r="I80" s="1"/>
      <c r="J80" s="1"/>
    </row>
    <row r="81" spans="1:10" ht="17.25" thickTop="1" thickBot="1" x14ac:dyDescent="0.3">
      <c r="A81" s="18" t="s">
        <v>8</v>
      </c>
      <c r="B81" s="18" t="s">
        <v>9</v>
      </c>
      <c r="C81" s="11">
        <v>38</v>
      </c>
      <c r="D81" s="11">
        <v>11400</v>
      </c>
      <c r="E81" s="21">
        <v>0.37969624300559551</v>
      </c>
      <c r="I81" s="1"/>
      <c r="J81" s="1"/>
    </row>
    <row r="82" spans="1:10" ht="17.25" thickTop="1" thickBot="1" x14ac:dyDescent="0.3">
      <c r="A82" s="18" t="s">
        <v>190</v>
      </c>
      <c r="B82" s="18" t="s">
        <v>191</v>
      </c>
      <c r="C82" s="11">
        <v>26</v>
      </c>
      <c r="D82" s="11">
        <v>4628</v>
      </c>
      <c r="E82" s="21">
        <v>0.15414335198507861</v>
      </c>
      <c r="I82" s="1"/>
      <c r="J82" s="1"/>
    </row>
    <row r="83" spans="1:10" ht="17.25" thickTop="1" thickBot="1" x14ac:dyDescent="0.3">
      <c r="A83" s="18" t="s">
        <v>10</v>
      </c>
      <c r="B83" s="18" t="s">
        <v>11</v>
      </c>
      <c r="C83" s="11">
        <v>4</v>
      </c>
      <c r="D83" s="11">
        <v>632</v>
      </c>
      <c r="E83" s="21">
        <v>2.104982680522249E-2</v>
      </c>
      <c r="I83" s="1"/>
      <c r="J83" s="1"/>
    </row>
    <row r="84" spans="1:10" ht="17.25" thickTop="1" thickBot="1" x14ac:dyDescent="0.3">
      <c r="A84" s="25" t="s">
        <v>168</v>
      </c>
      <c r="B84" s="25"/>
      <c r="C84" s="11">
        <v>124</v>
      </c>
      <c r="D84" s="11">
        <v>30024</v>
      </c>
      <c r="E84" s="18" t="s">
        <v>227</v>
      </c>
      <c r="I84" s="1"/>
      <c r="J84" s="1"/>
    </row>
    <row r="85" spans="1:10" ht="17.25" thickTop="1" thickBot="1" x14ac:dyDescent="0.3">
      <c r="A85" s="26" t="s">
        <v>378</v>
      </c>
      <c r="B85" s="26"/>
      <c r="C85" s="26"/>
      <c r="D85" s="26"/>
      <c r="E85" s="26"/>
      <c r="I85" s="1"/>
      <c r="J85" s="1"/>
    </row>
    <row r="86" spans="1:10" ht="17.25" thickTop="1" thickBot="1" x14ac:dyDescent="0.3">
      <c r="A86" s="18" t="s">
        <v>58</v>
      </c>
      <c r="B86" s="18" t="s">
        <v>59</v>
      </c>
      <c r="C86" s="11">
        <v>2120</v>
      </c>
      <c r="D86" s="11">
        <v>476316</v>
      </c>
      <c r="E86" s="21">
        <v>0.26142609925076471</v>
      </c>
      <c r="I86" s="1"/>
      <c r="J86" s="1"/>
    </row>
    <row r="87" spans="1:10" ht="17.25" thickTop="1" thickBot="1" x14ac:dyDescent="0.3">
      <c r="A87" s="18" t="s">
        <v>60</v>
      </c>
      <c r="B87" s="18" t="s">
        <v>61</v>
      </c>
      <c r="C87" s="11">
        <v>1530</v>
      </c>
      <c r="D87" s="11">
        <v>380720</v>
      </c>
      <c r="E87" s="21">
        <v>0.20895822207683792</v>
      </c>
      <c r="I87" s="1"/>
      <c r="J87" s="1"/>
    </row>
    <row r="88" spans="1:10" ht="17.25" thickTop="1" thickBot="1" x14ac:dyDescent="0.3">
      <c r="A88" s="18" t="s">
        <v>12</v>
      </c>
      <c r="B88" s="18" t="s">
        <v>13</v>
      </c>
      <c r="C88" s="11">
        <v>360</v>
      </c>
      <c r="D88" s="11">
        <v>98732</v>
      </c>
      <c r="E88" s="21">
        <v>5.4189071186410913E-2</v>
      </c>
      <c r="I88" s="1"/>
      <c r="J88" s="1"/>
    </row>
    <row r="89" spans="1:10" ht="17.25" thickTop="1" thickBot="1" x14ac:dyDescent="0.3">
      <c r="A89" s="18" t="s">
        <v>6</v>
      </c>
      <c r="B89" s="18" t="s">
        <v>7</v>
      </c>
      <c r="C89" s="11">
        <v>300</v>
      </c>
      <c r="D89" s="11">
        <v>83556</v>
      </c>
      <c r="E89" s="21">
        <v>4.5859721590282281E-2</v>
      </c>
      <c r="I89" s="1"/>
      <c r="J89" s="1"/>
    </row>
    <row r="90" spans="1:10" ht="17.25" thickTop="1" thickBot="1" x14ac:dyDescent="0.3">
      <c r="A90" s="18" t="s">
        <v>40</v>
      </c>
      <c r="B90" s="18" t="s">
        <v>41</v>
      </c>
      <c r="C90" s="11">
        <v>270</v>
      </c>
      <c r="D90" s="11">
        <v>73440</v>
      </c>
      <c r="E90" s="21">
        <v>4.0307553659705238E-2</v>
      </c>
      <c r="I90" s="1"/>
      <c r="J90" s="1"/>
    </row>
    <row r="91" spans="1:10" ht="17.25" thickTop="1" thickBot="1" x14ac:dyDescent="0.3">
      <c r="A91" s="18" t="s">
        <v>30</v>
      </c>
      <c r="B91" s="18" t="s">
        <v>31</v>
      </c>
      <c r="C91" s="11">
        <v>180</v>
      </c>
      <c r="D91" s="11">
        <v>65498</v>
      </c>
      <c r="E91" s="21">
        <v>3.5948585915078615E-2</v>
      </c>
      <c r="I91" s="1"/>
      <c r="J91" s="1"/>
    </row>
    <row r="92" spans="1:10" ht="17.25" thickTop="1" thickBot="1" x14ac:dyDescent="0.3">
      <c r="A92" s="18" t="s">
        <v>18</v>
      </c>
      <c r="B92" s="18" t="s">
        <v>19</v>
      </c>
      <c r="C92" s="11">
        <v>180</v>
      </c>
      <c r="D92" s="11">
        <v>57984</v>
      </c>
      <c r="E92" s="21">
        <v>3.1824526026747665E-2</v>
      </c>
      <c r="I92" s="1"/>
      <c r="J92" s="1"/>
    </row>
    <row r="93" spans="1:10" ht="17.25" thickTop="1" thickBot="1" x14ac:dyDescent="0.3">
      <c r="A93" s="18" t="s">
        <v>16</v>
      </c>
      <c r="B93" s="18" t="s">
        <v>17</v>
      </c>
      <c r="C93" s="11">
        <v>182</v>
      </c>
      <c r="D93" s="11">
        <v>56876</v>
      </c>
      <c r="E93" s="21">
        <v>3.121640008101028E-2</v>
      </c>
      <c r="I93" s="1"/>
      <c r="J93" s="1"/>
    </row>
    <row r="94" spans="1:10" ht="17.25" thickTop="1" thickBot="1" x14ac:dyDescent="0.3">
      <c r="A94" s="18" t="s">
        <v>20</v>
      </c>
      <c r="B94" s="18" t="s">
        <v>21</v>
      </c>
      <c r="C94" s="11">
        <v>180</v>
      </c>
      <c r="D94" s="11">
        <v>55620</v>
      </c>
      <c r="E94" s="21">
        <v>3.0527044315806169E-2</v>
      </c>
      <c r="I94" s="1"/>
      <c r="J94" s="1"/>
    </row>
    <row r="95" spans="1:10" ht="17.25" thickTop="1" thickBot="1" x14ac:dyDescent="0.3">
      <c r="A95" s="18" t="s">
        <v>86</v>
      </c>
      <c r="B95" s="18" t="s">
        <v>87</v>
      </c>
      <c r="C95" s="11">
        <v>143</v>
      </c>
      <c r="D95" s="11">
        <v>47570</v>
      </c>
      <c r="E95" s="21">
        <v>2.6108800756974103E-2</v>
      </c>
      <c r="I95" s="1"/>
      <c r="J95" s="1"/>
    </row>
    <row r="96" spans="1:10" ht="17.25" thickTop="1" thickBot="1" x14ac:dyDescent="0.3">
      <c r="A96" s="18" t="s">
        <v>24</v>
      </c>
      <c r="B96" s="18" t="s">
        <v>25</v>
      </c>
      <c r="C96" s="11">
        <v>180</v>
      </c>
      <c r="D96" s="11">
        <v>37320</v>
      </c>
      <c r="E96" s="21">
        <v>2.0483086908771778E-2</v>
      </c>
      <c r="I96" s="1"/>
      <c r="J96" s="1"/>
    </row>
    <row r="97" spans="1:10" ht="17.25" thickTop="1" thickBot="1" x14ac:dyDescent="0.3">
      <c r="A97" s="18" t="s">
        <v>92</v>
      </c>
      <c r="B97" s="18" t="s">
        <v>93</v>
      </c>
      <c r="C97" s="11">
        <v>131</v>
      </c>
      <c r="D97" s="11">
        <v>36709</v>
      </c>
      <c r="E97" s="21">
        <v>2.0147739478405768E-2</v>
      </c>
      <c r="I97" s="1"/>
      <c r="J97" s="1"/>
    </row>
    <row r="98" spans="1:10" ht="17.25" thickTop="1" thickBot="1" x14ac:dyDescent="0.3">
      <c r="A98" s="18" t="s">
        <v>62</v>
      </c>
      <c r="B98" s="18" t="s">
        <v>63</v>
      </c>
      <c r="C98" s="11">
        <v>90</v>
      </c>
      <c r="D98" s="11">
        <v>33930</v>
      </c>
      <c r="E98" s="21">
        <v>1.8622484962878522E-2</v>
      </c>
      <c r="I98" s="1"/>
      <c r="J98" s="1"/>
    </row>
    <row r="99" spans="1:10" ht="17.25" thickTop="1" thickBot="1" x14ac:dyDescent="0.3">
      <c r="A99" s="18" t="s">
        <v>36</v>
      </c>
      <c r="B99" s="18" t="s">
        <v>37</v>
      </c>
      <c r="C99" s="11">
        <v>180</v>
      </c>
      <c r="D99" s="11">
        <v>31320</v>
      </c>
      <c r="E99" s="21">
        <v>1.7189986119580173E-2</v>
      </c>
      <c r="I99" s="1"/>
      <c r="J99" s="1"/>
    </row>
    <row r="100" spans="1:10" ht="17.25" thickTop="1" thickBot="1" x14ac:dyDescent="0.3">
      <c r="A100" s="18" t="s">
        <v>70</v>
      </c>
      <c r="B100" s="18" t="s">
        <v>71</v>
      </c>
      <c r="C100" s="11">
        <v>114</v>
      </c>
      <c r="D100" s="11">
        <v>30595</v>
      </c>
      <c r="E100" s="21">
        <v>1.6792069774219522E-2</v>
      </c>
      <c r="I100" s="1"/>
      <c r="J100" s="1"/>
    </row>
    <row r="101" spans="1:10" ht="17.25" thickTop="1" thickBot="1" x14ac:dyDescent="0.3">
      <c r="A101" s="18" t="s">
        <v>10</v>
      </c>
      <c r="B101" s="18" t="s">
        <v>11</v>
      </c>
      <c r="C101" s="11">
        <v>90</v>
      </c>
      <c r="D101" s="11">
        <v>27000</v>
      </c>
      <c r="E101" s="21">
        <v>1.4818953551362219E-2</v>
      </c>
      <c r="I101" s="1"/>
      <c r="J101" s="1"/>
    </row>
    <row r="102" spans="1:10" ht="17.25" thickTop="1" thickBot="1" x14ac:dyDescent="0.3">
      <c r="A102" s="18" t="s">
        <v>64</v>
      </c>
      <c r="B102" s="18" t="s">
        <v>65</v>
      </c>
      <c r="C102" s="11">
        <v>90</v>
      </c>
      <c r="D102" s="11">
        <v>26875</v>
      </c>
      <c r="E102" s="21">
        <v>1.4750347284920726E-2</v>
      </c>
      <c r="I102" s="1"/>
      <c r="J102" s="1"/>
    </row>
    <row r="103" spans="1:10" ht="17.25" thickTop="1" thickBot="1" x14ac:dyDescent="0.3">
      <c r="A103" s="18" t="s">
        <v>34</v>
      </c>
      <c r="B103" s="18" t="s">
        <v>35</v>
      </c>
      <c r="C103" s="11">
        <v>90</v>
      </c>
      <c r="D103" s="11">
        <v>26460</v>
      </c>
      <c r="E103" s="21">
        <v>1.4522574480334975E-2</v>
      </c>
      <c r="I103" s="1"/>
      <c r="J103" s="1"/>
    </row>
    <row r="104" spans="1:10" ht="17.25" thickTop="1" thickBot="1" x14ac:dyDescent="0.3">
      <c r="A104" s="18" t="s">
        <v>120</v>
      </c>
      <c r="B104" s="18" t="s">
        <v>121</v>
      </c>
      <c r="C104" s="11">
        <v>90</v>
      </c>
      <c r="D104" s="11">
        <v>24537</v>
      </c>
      <c r="E104" s="21">
        <v>1.3467135677399066E-2</v>
      </c>
      <c r="I104" s="1"/>
      <c r="J104" s="1"/>
    </row>
    <row r="105" spans="1:10" ht="17.25" thickTop="1" thickBot="1" x14ac:dyDescent="0.3">
      <c r="A105" s="18" t="s">
        <v>28</v>
      </c>
      <c r="B105" s="18" t="s">
        <v>29</v>
      </c>
      <c r="C105" s="11">
        <v>90</v>
      </c>
      <c r="D105" s="11">
        <v>24210</v>
      </c>
      <c r="E105" s="21">
        <v>1.3287661684388124E-2</v>
      </c>
      <c r="I105" s="1"/>
      <c r="J105" s="1"/>
    </row>
    <row r="106" spans="1:10" ht="17.25" thickTop="1" thickBot="1" x14ac:dyDescent="0.3">
      <c r="A106" s="18" t="s">
        <v>80</v>
      </c>
      <c r="B106" s="18" t="s">
        <v>81</v>
      </c>
      <c r="C106" s="11">
        <v>90</v>
      </c>
      <c r="D106" s="11">
        <v>23940</v>
      </c>
      <c r="E106" s="21">
        <v>1.3139472148874501E-2</v>
      </c>
      <c r="I106" s="1"/>
      <c r="J106" s="1"/>
    </row>
    <row r="107" spans="1:10" ht="17.25" thickTop="1" thickBot="1" x14ac:dyDescent="0.3">
      <c r="A107" s="18" t="s">
        <v>54</v>
      </c>
      <c r="B107" s="18" t="s">
        <v>55</v>
      </c>
      <c r="C107" s="11">
        <v>140</v>
      </c>
      <c r="D107" s="11">
        <v>23880</v>
      </c>
      <c r="E107" s="21">
        <v>1.3106541140982584E-2</v>
      </c>
      <c r="I107" s="1"/>
      <c r="J107" s="1"/>
    </row>
    <row r="108" spans="1:10" ht="17.25" thickTop="1" thickBot="1" x14ac:dyDescent="0.3">
      <c r="A108" s="18" t="s">
        <v>88</v>
      </c>
      <c r="B108" s="18" t="s">
        <v>89</v>
      </c>
      <c r="C108" s="11">
        <v>90</v>
      </c>
      <c r="D108" s="11">
        <v>22860</v>
      </c>
      <c r="E108" s="21">
        <v>1.2546714006820012E-2</v>
      </c>
      <c r="I108" s="1"/>
      <c r="J108" s="1"/>
    </row>
    <row r="109" spans="1:10" ht="17.25" thickTop="1" thickBot="1" x14ac:dyDescent="0.3">
      <c r="A109" s="18" t="s">
        <v>50</v>
      </c>
      <c r="B109" s="18" t="s">
        <v>51</v>
      </c>
      <c r="C109" s="11">
        <v>98</v>
      </c>
      <c r="D109" s="11">
        <v>20408</v>
      </c>
      <c r="E109" s="21">
        <v>1.120093348430371E-2</v>
      </c>
      <c r="I109" s="1"/>
      <c r="J109" s="1"/>
    </row>
    <row r="110" spans="1:10" ht="17.25" thickTop="1" thickBot="1" x14ac:dyDescent="0.3">
      <c r="A110" s="18" t="s">
        <v>66</v>
      </c>
      <c r="B110" s="18" t="s">
        <v>67</v>
      </c>
      <c r="C110" s="11">
        <v>85</v>
      </c>
      <c r="D110" s="11">
        <v>18615</v>
      </c>
      <c r="E110" s="21">
        <v>1.0216845198466952E-2</v>
      </c>
      <c r="I110" s="1"/>
      <c r="J110" s="1"/>
    </row>
    <row r="111" spans="1:10" ht="17.25" thickTop="1" thickBot="1" x14ac:dyDescent="0.3">
      <c r="A111" s="18" t="s">
        <v>56</v>
      </c>
      <c r="B111" s="18" t="s">
        <v>57</v>
      </c>
      <c r="C111" s="11">
        <v>90</v>
      </c>
      <c r="D111" s="11">
        <v>16380</v>
      </c>
      <c r="E111" s="21">
        <v>8.9901651544930794E-3</v>
      </c>
      <c r="I111" s="1"/>
      <c r="J111" s="1"/>
    </row>
    <row r="112" spans="1:10" ht="17.25" thickTop="1" thickBot="1" x14ac:dyDescent="0.3">
      <c r="A112" s="18" t="s">
        <v>46</v>
      </c>
      <c r="B112" s="18" t="s">
        <v>47</v>
      </c>
      <c r="C112" s="11">
        <v>2</v>
      </c>
      <c r="D112" s="11">
        <v>324</v>
      </c>
      <c r="E112" s="21">
        <v>1.7782744261634663E-4</v>
      </c>
      <c r="I112" s="1"/>
      <c r="J112" s="1"/>
    </row>
    <row r="113" spans="1:10" ht="17.25" thickTop="1" thickBot="1" x14ac:dyDescent="0.3">
      <c r="A113" s="18" t="s">
        <v>48</v>
      </c>
      <c r="B113" s="18" t="s">
        <v>49</v>
      </c>
      <c r="C113" s="11">
        <v>2</v>
      </c>
      <c r="D113" s="11">
        <v>316</v>
      </c>
      <c r="E113" s="21">
        <v>1.7343664156409114E-4</v>
      </c>
      <c r="I113" s="1"/>
      <c r="J113" s="1"/>
    </row>
    <row r="114" spans="1:10" ht="17.25" thickTop="1" thickBot="1" x14ac:dyDescent="0.3">
      <c r="A114" s="25" t="s">
        <v>168</v>
      </c>
      <c r="B114" s="25"/>
      <c r="C114" s="11">
        <v>7187</v>
      </c>
      <c r="D114" s="11">
        <v>1821991</v>
      </c>
      <c r="E114" s="18" t="s">
        <v>227</v>
      </c>
      <c r="I114" s="1"/>
      <c r="J114" s="1"/>
    </row>
    <row r="115" spans="1:10" ht="17.25" thickTop="1" thickBot="1" x14ac:dyDescent="0.3">
      <c r="A115" s="26" t="s">
        <v>338</v>
      </c>
      <c r="B115" s="26"/>
      <c r="C115" s="26"/>
      <c r="D115" s="26"/>
      <c r="E115" s="26"/>
      <c r="I115" s="1"/>
      <c r="J115" s="1"/>
    </row>
    <row r="116" spans="1:10" ht="17.25" thickTop="1" thickBot="1" x14ac:dyDescent="0.3">
      <c r="A116" s="18" t="s">
        <v>74</v>
      </c>
      <c r="B116" s="18" t="s">
        <v>75</v>
      </c>
      <c r="C116" s="11">
        <v>38</v>
      </c>
      <c r="D116" s="11">
        <v>6840</v>
      </c>
      <c r="E116" s="21">
        <v>0.58975685463010863</v>
      </c>
      <c r="I116" s="1"/>
      <c r="J116" s="1"/>
    </row>
    <row r="117" spans="1:10" ht="17.25" thickTop="1" thickBot="1" x14ac:dyDescent="0.3">
      <c r="A117" s="18" t="s">
        <v>44</v>
      </c>
      <c r="B117" s="18" t="s">
        <v>45</v>
      </c>
      <c r="C117" s="11">
        <v>39</v>
      </c>
      <c r="D117" s="11">
        <v>4758</v>
      </c>
      <c r="E117" s="21">
        <v>0.41024314536989137</v>
      </c>
      <c r="I117" s="1"/>
      <c r="J117" s="1"/>
    </row>
    <row r="118" spans="1:10" ht="17.25" thickTop="1" thickBot="1" x14ac:dyDescent="0.3">
      <c r="A118" s="25" t="s">
        <v>168</v>
      </c>
      <c r="B118" s="25"/>
      <c r="C118" s="11">
        <v>77</v>
      </c>
      <c r="D118" s="11">
        <v>11598</v>
      </c>
      <c r="E118" s="18" t="s">
        <v>227</v>
      </c>
      <c r="I118" s="1"/>
      <c r="J118" s="1"/>
    </row>
    <row r="119" spans="1:10" ht="17.25" thickTop="1" thickBot="1" x14ac:dyDescent="0.3">
      <c r="A119" s="26" t="s">
        <v>379</v>
      </c>
      <c r="B119" s="26"/>
      <c r="C119" s="26"/>
      <c r="D119" s="26"/>
      <c r="E119" s="26"/>
      <c r="I119" s="1"/>
      <c r="J119" s="1"/>
    </row>
    <row r="120" spans="1:10" ht="17.25" thickTop="1" thickBot="1" x14ac:dyDescent="0.3">
      <c r="A120" s="18" t="s">
        <v>74</v>
      </c>
      <c r="B120" s="18" t="s">
        <v>75</v>
      </c>
      <c r="C120" s="11">
        <v>104</v>
      </c>
      <c r="D120" s="11">
        <v>18720</v>
      </c>
      <c r="E120" s="21">
        <v>0.94655407796935831</v>
      </c>
      <c r="I120" s="1"/>
      <c r="J120" s="1"/>
    </row>
    <row r="121" spans="1:10" ht="17.25" thickTop="1" thickBot="1" x14ac:dyDescent="0.3">
      <c r="A121" s="18" t="s">
        <v>14</v>
      </c>
      <c r="B121" s="18" t="s">
        <v>15</v>
      </c>
      <c r="C121" s="11">
        <v>7</v>
      </c>
      <c r="D121" s="11">
        <v>1057</v>
      </c>
      <c r="E121" s="21">
        <v>5.3445922030641656E-2</v>
      </c>
      <c r="I121" s="1"/>
      <c r="J121" s="1"/>
    </row>
    <row r="122" spans="1:10" ht="17.25" thickTop="1" thickBot="1" x14ac:dyDescent="0.3">
      <c r="A122" s="25" t="s">
        <v>168</v>
      </c>
      <c r="B122" s="25"/>
      <c r="C122" s="11">
        <v>111</v>
      </c>
      <c r="D122" s="11">
        <v>19777</v>
      </c>
      <c r="E122" s="18" t="s">
        <v>227</v>
      </c>
      <c r="I122" s="1"/>
      <c r="J122" s="1"/>
    </row>
    <row r="123" spans="1:10" ht="17.25" thickTop="1" thickBot="1" x14ac:dyDescent="0.3">
      <c r="A123" s="26" t="s">
        <v>327</v>
      </c>
      <c r="B123" s="26"/>
      <c r="C123" s="26"/>
      <c r="D123" s="26"/>
      <c r="E123" s="26"/>
      <c r="I123" s="1"/>
      <c r="J123" s="1"/>
    </row>
    <row r="124" spans="1:10" ht="17.25" thickTop="1" thickBot="1" x14ac:dyDescent="0.3">
      <c r="A124" s="18" t="s">
        <v>16</v>
      </c>
      <c r="B124" s="18" t="s">
        <v>17</v>
      </c>
      <c r="C124" s="11">
        <v>2</v>
      </c>
      <c r="D124" s="11">
        <v>316</v>
      </c>
      <c r="E124" s="21">
        <v>1</v>
      </c>
      <c r="I124" s="1"/>
      <c r="J124" s="1"/>
    </row>
    <row r="125" spans="1:10" ht="17.25" thickTop="1" thickBot="1" x14ac:dyDescent="0.3">
      <c r="A125" s="25" t="s">
        <v>168</v>
      </c>
      <c r="B125" s="25"/>
      <c r="C125" s="11">
        <v>2</v>
      </c>
      <c r="D125" s="11">
        <v>316</v>
      </c>
      <c r="E125" s="18" t="s">
        <v>227</v>
      </c>
      <c r="I125" s="1"/>
      <c r="J125" s="1"/>
    </row>
    <row r="126" spans="1:10" ht="17.25" thickTop="1" thickBot="1" x14ac:dyDescent="0.3">
      <c r="A126" s="26" t="s">
        <v>380</v>
      </c>
      <c r="B126" s="26"/>
      <c r="C126" s="26"/>
      <c r="D126" s="26"/>
      <c r="E126" s="26"/>
      <c r="I126" s="1"/>
      <c r="J126" s="1"/>
    </row>
    <row r="127" spans="1:10" ht="17.25" thickTop="1" thickBot="1" x14ac:dyDescent="0.3">
      <c r="A127" s="18" t="s">
        <v>28</v>
      </c>
      <c r="B127" s="18" t="s">
        <v>29</v>
      </c>
      <c r="C127" s="11">
        <v>3</v>
      </c>
      <c r="D127" s="11">
        <v>465</v>
      </c>
      <c r="E127" s="21">
        <v>1</v>
      </c>
      <c r="I127" s="1"/>
      <c r="J127" s="1"/>
    </row>
    <row r="128" spans="1:10" ht="17.25" thickTop="1" thickBot="1" x14ac:dyDescent="0.3">
      <c r="A128" s="25" t="s">
        <v>168</v>
      </c>
      <c r="B128" s="25"/>
      <c r="C128" s="11">
        <v>3</v>
      </c>
      <c r="D128" s="11">
        <v>465</v>
      </c>
      <c r="E128" s="18" t="s">
        <v>227</v>
      </c>
      <c r="I128" s="1"/>
      <c r="J128" s="1"/>
    </row>
    <row r="129" spans="1:10" ht="17.25" thickTop="1" thickBot="1" x14ac:dyDescent="0.3">
      <c r="A129" s="26" t="s">
        <v>381</v>
      </c>
      <c r="B129" s="26"/>
      <c r="C129" s="26"/>
      <c r="D129" s="26"/>
      <c r="E129" s="26"/>
      <c r="I129" s="1"/>
      <c r="J129" s="1"/>
    </row>
    <row r="130" spans="1:10" ht="17.25" thickTop="1" thickBot="1" x14ac:dyDescent="0.3">
      <c r="A130" s="18" t="s">
        <v>12</v>
      </c>
      <c r="B130" s="18" t="s">
        <v>13</v>
      </c>
      <c r="C130" s="11">
        <v>65</v>
      </c>
      <c r="D130" s="11">
        <v>11891</v>
      </c>
      <c r="E130" s="21">
        <v>0.5433153614182582</v>
      </c>
      <c r="I130" s="1"/>
      <c r="J130" s="1"/>
    </row>
    <row r="131" spans="1:10" ht="17.25" thickTop="1" thickBot="1" x14ac:dyDescent="0.3">
      <c r="A131" s="18" t="s">
        <v>14</v>
      </c>
      <c r="B131" s="18" t="s">
        <v>15</v>
      </c>
      <c r="C131" s="11">
        <v>48</v>
      </c>
      <c r="D131" s="11">
        <v>7189</v>
      </c>
      <c r="E131" s="21">
        <v>0.32847482408845835</v>
      </c>
      <c r="I131" s="1"/>
      <c r="J131" s="1"/>
    </row>
    <row r="132" spans="1:10" ht="17.25" thickTop="1" thickBot="1" x14ac:dyDescent="0.3">
      <c r="A132" s="18" t="s">
        <v>10</v>
      </c>
      <c r="B132" s="18" t="s">
        <v>11</v>
      </c>
      <c r="C132" s="11">
        <v>23</v>
      </c>
      <c r="D132" s="11">
        <v>2806</v>
      </c>
      <c r="E132" s="21">
        <v>0.12820981449328336</v>
      </c>
      <c r="I132" s="1"/>
      <c r="J132" s="1"/>
    </row>
    <row r="133" spans="1:10" ht="17.25" thickTop="1" thickBot="1" x14ac:dyDescent="0.3">
      <c r="A133" s="25" t="s">
        <v>168</v>
      </c>
      <c r="B133" s="25"/>
      <c r="C133" s="11">
        <v>136</v>
      </c>
      <c r="D133" s="11">
        <v>21886</v>
      </c>
      <c r="E133" s="18" t="s">
        <v>227</v>
      </c>
      <c r="I133" s="1"/>
      <c r="J133" s="1"/>
    </row>
    <row r="134" spans="1:10" ht="17.25" thickTop="1" thickBot="1" x14ac:dyDescent="0.3">
      <c r="A134" s="26" t="s">
        <v>382</v>
      </c>
      <c r="B134" s="26"/>
      <c r="C134" s="26"/>
      <c r="D134" s="26"/>
      <c r="E134" s="26"/>
      <c r="I134" s="1"/>
      <c r="J134" s="1"/>
    </row>
    <row r="135" spans="1:10" ht="17.25" thickTop="1" thickBot="1" x14ac:dyDescent="0.3">
      <c r="A135" s="18" t="s">
        <v>12</v>
      </c>
      <c r="B135" s="18" t="s">
        <v>13</v>
      </c>
      <c r="C135" s="11">
        <v>792</v>
      </c>
      <c r="D135" s="11">
        <v>171639</v>
      </c>
      <c r="E135" s="21">
        <v>7.7147052649889053E-2</v>
      </c>
      <c r="I135" s="1"/>
      <c r="J135" s="1"/>
    </row>
    <row r="136" spans="1:10" ht="17.25" thickTop="1" thickBot="1" x14ac:dyDescent="0.3">
      <c r="A136" s="18" t="s">
        <v>18</v>
      </c>
      <c r="B136" s="18" t="s">
        <v>19</v>
      </c>
      <c r="C136" s="11">
        <v>462</v>
      </c>
      <c r="D136" s="11">
        <v>154204</v>
      </c>
      <c r="E136" s="21">
        <v>6.9310495323460813E-2</v>
      </c>
      <c r="I136" s="1"/>
      <c r="J136" s="1"/>
    </row>
    <row r="137" spans="1:10" ht="17.25" thickTop="1" thickBot="1" x14ac:dyDescent="0.3">
      <c r="A137" s="18" t="s">
        <v>82</v>
      </c>
      <c r="B137" s="18" t="s">
        <v>83</v>
      </c>
      <c r="C137" s="11">
        <v>717</v>
      </c>
      <c r="D137" s="11">
        <v>129060</v>
      </c>
      <c r="E137" s="21">
        <v>5.8008952598154737E-2</v>
      </c>
      <c r="I137" s="1"/>
      <c r="J137" s="1"/>
    </row>
    <row r="138" spans="1:10" ht="17.25" thickTop="1" thickBot="1" x14ac:dyDescent="0.3">
      <c r="A138" s="18" t="s">
        <v>60</v>
      </c>
      <c r="B138" s="18" t="s">
        <v>61</v>
      </c>
      <c r="C138" s="11">
        <v>638</v>
      </c>
      <c r="D138" s="11">
        <v>126933</v>
      </c>
      <c r="E138" s="21">
        <v>5.7052924067422711E-2</v>
      </c>
      <c r="I138" s="1"/>
      <c r="J138" s="1"/>
    </row>
    <row r="139" spans="1:10" ht="17.25" thickTop="1" thickBot="1" x14ac:dyDescent="0.3">
      <c r="A139" s="18" t="s">
        <v>16</v>
      </c>
      <c r="B139" s="18" t="s">
        <v>17</v>
      </c>
      <c r="C139" s="11">
        <v>450</v>
      </c>
      <c r="D139" s="11">
        <v>124127</v>
      </c>
      <c r="E139" s="21">
        <v>5.5791703542159871E-2</v>
      </c>
      <c r="I139" s="1"/>
      <c r="J139" s="1"/>
    </row>
    <row r="140" spans="1:10" ht="17.25" thickTop="1" thickBot="1" x14ac:dyDescent="0.3">
      <c r="A140" s="18" t="s">
        <v>58</v>
      </c>
      <c r="B140" s="18" t="s">
        <v>59</v>
      </c>
      <c r="C140" s="11">
        <v>630</v>
      </c>
      <c r="D140" s="11">
        <v>109850</v>
      </c>
      <c r="E140" s="21">
        <v>4.9374581147584827E-2</v>
      </c>
      <c r="I140" s="1"/>
      <c r="J140" s="1"/>
    </row>
    <row r="141" spans="1:10" ht="17.25" thickTop="1" thickBot="1" x14ac:dyDescent="0.3">
      <c r="A141" s="18" t="s">
        <v>6</v>
      </c>
      <c r="B141" s="18" t="s">
        <v>7</v>
      </c>
      <c r="C141" s="11">
        <v>474</v>
      </c>
      <c r="D141" s="11">
        <v>105693</v>
      </c>
      <c r="E141" s="21">
        <v>4.7506122942482319E-2</v>
      </c>
      <c r="I141" s="1"/>
      <c r="J141" s="1"/>
    </row>
    <row r="142" spans="1:10" ht="17.25" thickTop="1" thickBot="1" x14ac:dyDescent="0.3">
      <c r="A142" s="18" t="s">
        <v>10</v>
      </c>
      <c r="B142" s="18" t="s">
        <v>11</v>
      </c>
      <c r="C142" s="11">
        <v>600</v>
      </c>
      <c r="D142" s="11">
        <v>102374</v>
      </c>
      <c r="E142" s="21">
        <v>4.6014322898523884E-2</v>
      </c>
      <c r="I142" s="1"/>
      <c r="J142" s="1"/>
    </row>
    <row r="143" spans="1:10" ht="17.25" thickTop="1" thickBot="1" x14ac:dyDescent="0.3">
      <c r="A143" s="18" t="s">
        <v>24</v>
      </c>
      <c r="B143" s="18" t="s">
        <v>25</v>
      </c>
      <c r="C143" s="11">
        <v>495</v>
      </c>
      <c r="D143" s="11">
        <v>91083</v>
      </c>
      <c r="E143" s="21">
        <v>4.0939326123490841E-2</v>
      </c>
      <c r="I143" s="1"/>
      <c r="J143" s="1"/>
    </row>
    <row r="144" spans="1:10" ht="17.25" thickTop="1" thickBot="1" x14ac:dyDescent="0.3">
      <c r="A144" s="18" t="s">
        <v>30</v>
      </c>
      <c r="B144" s="18" t="s">
        <v>31</v>
      </c>
      <c r="C144" s="11">
        <v>180</v>
      </c>
      <c r="D144" s="11">
        <v>72589</v>
      </c>
      <c r="E144" s="21">
        <v>3.2626777159053572E-2</v>
      </c>
      <c r="I144" s="1"/>
      <c r="J144" s="1"/>
    </row>
    <row r="145" spans="1:10" ht="17.25" thickTop="1" thickBot="1" x14ac:dyDescent="0.3">
      <c r="A145" s="18" t="s">
        <v>50</v>
      </c>
      <c r="B145" s="18" t="s">
        <v>51</v>
      </c>
      <c r="C145" s="11">
        <v>239</v>
      </c>
      <c r="D145" s="11">
        <v>59766</v>
      </c>
      <c r="E145" s="21">
        <v>2.686318813715571E-2</v>
      </c>
      <c r="I145" s="1"/>
      <c r="J145" s="1"/>
    </row>
    <row r="146" spans="1:10" ht="17.25" thickTop="1" thickBot="1" x14ac:dyDescent="0.3">
      <c r="A146" s="18" t="s">
        <v>20</v>
      </c>
      <c r="B146" s="18" t="s">
        <v>21</v>
      </c>
      <c r="C146" s="11">
        <v>252</v>
      </c>
      <c r="D146" s="11">
        <v>57729</v>
      </c>
      <c r="E146" s="21">
        <v>2.5947612153563261E-2</v>
      </c>
      <c r="I146" s="1"/>
      <c r="J146" s="1"/>
    </row>
    <row r="147" spans="1:10" ht="17.25" thickTop="1" thickBot="1" x14ac:dyDescent="0.3">
      <c r="A147" s="18" t="s">
        <v>74</v>
      </c>
      <c r="B147" s="18" t="s">
        <v>75</v>
      </c>
      <c r="C147" s="11">
        <v>311</v>
      </c>
      <c r="D147" s="11">
        <v>55980</v>
      </c>
      <c r="E147" s="21">
        <v>2.5161484320817464E-2</v>
      </c>
      <c r="I147" s="1"/>
      <c r="J147" s="1"/>
    </row>
    <row r="148" spans="1:10" ht="17.25" thickTop="1" thickBot="1" x14ac:dyDescent="0.3">
      <c r="A148" s="18" t="s">
        <v>40</v>
      </c>
      <c r="B148" s="18" t="s">
        <v>41</v>
      </c>
      <c r="C148" s="11">
        <v>180</v>
      </c>
      <c r="D148" s="11">
        <v>51300</v>
      </c>
      <c r="E148" s="21">
        <v>2.3057951869559414E-2</v>
      </c>
      <c r="I148" s="1"/>
      <c r="J148" s="1"/>
    </row>
    <row r="149" spans="1:10" ht="17.25" thickTop="1" thickBot="1" x14ac:dyDescent="0.3">
      <c r="A149" s="18" t="s">
        <v>28</v>
      </c>
      <c r="B149" s="18" t="s">
        <v>29</v>
      </c>
      <c r="C149" s="11">
        <v>269</v>
      </c>
      <c r="D149" s="11">
        <v>44835</v>
      </c>
      <c r="E149" s="21">
        <v>2.0152110566699733E-2</v>
      </c>
      <c r="I149" s="1"/>
      <c r="J149" s="1"/>
    </row>
    <row r="150" spans="1:10" ht="17.25" thickTop="1" thickBot="1" x14ac:dyDescent="0.3">
      <c r="A150" s="18" t="s">
        <v>8</v>
      </c>
      <c r="B150" s="18" t="s">
        <v>9</v>
      </c>
      <c r="C150" s="11">
        <v>181</v>
      </c>
      <c r="D150" s="11">
        <v>43466</v>
      </c>
      <c r="E150" s="21">
        <v>1.9536782377432154E-2</v>
      </c>
      <c r="I150" s="1"/>
      <c r="J150" s="1"/>
    </row>
    <row r="151" spans="1:10" ht="17.25" thickTop="1" thickBot="1" x14ac:dyDescent="0.3">
      <c r="A151" s="18" t="s">
        <v>14</v>
      </c>
      <c r="B151" s="18" t="s">
        <v>15</v>
      </c>
      <c r="C151" s="11">
        <v>253</v>
      </c>
      <c r="D151" s="11">
        <v>42671</v>
      </c>
      <c r="E151" s="21">
        <v>1.9179451544365882E-2</v>
      </c>
      <c r="I151" s="1"/>
      <c r="J151" s="1"/>
    </row>
    <row r="152" spans="1:10" ht="17.25" thickTop="1" thickBot="1" x14ac:dyDescent="0.3">
      <c r="A152" s="18" t="s">
        <v>56</v>
      </c>
      <c r="B152" s="18" t="s">
        <v>57</v>
      </c>
      <c r="C152" s="11">
        <v>179</v>
      </c>
      <c r="D152" s="11">
        <v>41516</v>
      </c>
      <c r="E152" s="21">
        <v>1.8660310522741298E-2</v>
      </c>
      <c r="I152" s="1"/>
      <c r="J152" s="1"/>
    </row>
    <row r="153" spans="1:10" ht="17.25" thickTop="1" thickBot="1" x14ac:dyDescent="0.3">
      <c r="A153" s="18" t="s">
        <v>54</v>
      </c>
      <c r="B153" s="18" t="s">
        <v>55</v>
      </c>
      <c r="C153" s="11">
        <v>143</v>
      </c>
      <c r="D153" s="11">
        <v>36130</v>
      </c>
      <c r="E153" s="21">
        <v>1.6239450312810558E-2</v>
      </c>
      <c r="I153" s="1"/>
      <c r="J153" s="1"/>
    </row>
    <row r="154" spans="1:10" ht="17.25" thickTop="1" thickBot="1" x14ac:dyDescent="0.3">
      <c r="A154" s="18" t="s">
        <v>46</v>
      </c>
      <c r="B154" s="18" t="s">
        <v>47</v>
      </c>
      <c r="C154" s="11">
        <v>186</v>
      </c>
      <c r="D154" s="11">
        <v>36064</v>
      </c>
      <c r="E154" s="21">
        <v>1.6209785111574868E-2</v>
      </c>
      <c r="I154" s="1"/>
      <c r="J154" s="1"/>
    </row>
    <row r="155" spans="1:10" ht="17.25" thickTop="1" thickBot="1" x14ac:dyDescent="0.3">
      <c r="A155" s="18" t="s">
        <v>78</v>
      </c>
      <c r="B155" s="18" t="s">
        <v>79</v>
      </c>
      <c r="C155" s="11">
        <v>191</v>
      </c>
      <c r="D155" s="11">
        <v>34380</v>
      </c>
      <c r="E155" s="21">
        <v>1.5452873007318764E-2</v>
      </c>
      <c r="I155" s="1"/>
      <c r="J155" s="1"/>
    </row>
    <row r="156" spans="1:10" ht="17.25" thickTop="1" thickBot="1" x14ac:dyDescent="0.3">
      <c r="A156" s="18" t="s">
        <v>70</v>
      </c>
      <c r="B156" s="18" t="s">
        <v>71</v>
      </c>
      <c r="C156" s="11">
        <v>140</v>
      </c>
      <c r="D156" s="11">
        <v>34105</v>
      </c>
      <c r="E156" s="21">
        <v>1.5329268002170054E-2</v>
      </c>
      <c r="I156" s="1"/>
      <c r="J156" s="1"/>
    </row>
    <row r="157" spans="1:10" ht="17.25" thickTop="1" thickBot="1" x14ac:dyDescent="0.3">
      <c r="A157" s="18" t="s">
        <v>62</v>
      </c>
      <c r="B157" s="18" t="s">
        <v>63</v>
      </c>
      <c r="C157" s="11">
        <v>90</v>
      </c>
      <c r="D157" s="11">
        <v>33930</v>
      </c>
      <c r="E157" s="21">
        <v>1.5250610271620875E-2</v>
      </c>
      <c r="I157" s="1"/>
      <c r="J157" s="1"/>
    </row>
    <row r="158" spans="1:10" ht="17.25" thickTop="1" thickBot="1" x14ac:dyDescent="0.3">
      <c r="A158" s="18" t="s">
        <v>52</v>
      </c>
      <c r="B158" s="18" t="s">
        <v>53</v>
      </c>
      <c r="C158" s="11">
        <v>180</v>
      </c>
      <c r="D158" s="11">
        <v>33480</v>
      </c>
      <c r="E158" s="21">
        <v>1.5048347535922985E-2</v>
      </c>
      <c r="I158" s="1"/>
      <c r="J158" s="1"/>
    </row>
    <row r="159" spans="1:10" ht="17.25" thickTop="1" thickBot="1" x14ac:dyDescent="0.3">
      <c r="A159" s="18" t="s">
        <v>80</v>
      </c>
      <c r="B159" s="18" t="s">
        <v>81</v>
      </c>
      <c r="C159" s="11">
        <v>90</v>
      </c>
      <c r="D159" s="11">
        <v>31860</v>
      </c>
      <c r="E159" s="21">
        <v>1.4320201687410583E-2</v>
      </c>
      <c r="I159" s="1"/>
      <c r="J159" s="1"/>
    </row>
    <row r="160" spans="1:10" ht="17.25" thickTop="1" thickBot="1" x14ac:dyDescent="0.3">
      <c r="A160" s="18" t="s">
        <v>36</v>
      </c>
      <c r="B160" s="18" t="s">
        <v>37</v>
      </c>
      <c r="C160" s="11">
        <v>183</v>
      </c>
      <c r="D160" s="11">
        <v>31770</v>
      </c>
      <c r="E160" s="21">
        <v>1.4279749140271004E-2</v>
      </c>
      <c r="I160" s="1"/>
      <c r="J160" s="1"/>
    </row>
    <row r="161" spans="1:10" ht="17.25" thickTop="1" thickBot="1" x14ac:dyDescent="0.3">
      <c r="A161" s="18" t="s">
        <v>84</v>
      </c>
      <c r="B161" s="18" t="s">
        <v>85</v>
      </c>
      <c r="C161" s="11">
        <v>88</v>
      </c>
      <c r="D161" s="11">
        <v>28305</v>
      </c>
      <c r="E161" s="21">
        <v>1.2722326075397255E-2</v>
      </c>
      <c r="I161" s="1"/>
      <c r="J161" s="1"/>
    </row>
    <row r="162" spans="1:10" ht="17.25" thickTop="1" thickBot="1" x14ac:dyDescent="0.3">
      <c r="A162" s="18" t="s">
        <v>34</v>
      </c>
      <c r="B162" s="18" t="s">
        <v>35</v>
      </c>
      <c r="C162" s="11">
        <v>90</v>
      </c>
      <c r="D162" s="11">
        <v>26460</v>
      </c>
      <c r="E162" s="21">
        <v>1.1893048859035908E-2</v>
      </c>
      <c r="I162" s="1"/>
      <c r="J162" s="1"/>
    </row>
    <row r="163" spans="1:10" ht="17.25" thickTop="1" thickBot="1" x14ac:dyDescent="0.3">
      <c r="A163" s="18" t="s">
        <v>92</v>
      </c>
      <c r="B163" s="18" t="s">
        <v>93</v>
      </c>
      <c r="C163" s="11">
        <v>83</v>
      </c>
      <c r="D163" s="11">
        <v>25581</v>
      </c>
      <c r="E163" s="21">
        <v>1.149796231530603E-2</v>
      </c>
      <c r="I163" s="1"/>
      <c r="J163" s="1"/>
    </row>
    <row r="164" spans="1:10" ht="17.25" thickTop="1" thickBot="1" x14ac:dyDescent="0.3">
      <c r="A164" s="18" t="s">
        <v>72</v>
      </c>
      <c r="B164" s="18" t="s">
        <v>73</v>
      </c>
      <c r="C164" s="11">
        <v>90</v>
      </c>
      <c r="D164" s="11">
        <v>25470</v>
      </c>
      <c r="E164" s="21">
        <v>1.1448070840500551E-2</v>
      </c>
      <c r="I164" s="1"/>
      <c r="J164" s="1"/>
    </row>
    <row r="165" spans="1:10" ht="17.25" thickTop="1" thickBot="1" x14ac:dyDescent="0.3">
      <c r="A165" s="18" t="s">
        <v>38</v>
      </c>
      <c r="B165" s="18" t="s">
        <v>39</v>
      </c>
      <c r="C165" s="11">
        <v>124</v>
      </c>
      <c r="D165" s="11">
        <v>23436</v>
      </c>
      <c r="E165" s="21">
        <v>1.0533843275146089E-2</v>
      </c>
      <c r="I165" s="1"/>
      <c r="J165" s="1"/>
    </row>
    <row r="166" spans="1:10" ht="17.25" thickTop="1" thickBot="1" x14ac:dyDescent="0.3">
      <c r="A166" s="18" t="s">
        <v>88</v>
      </c>
      <c r="B166" s="18" t="s">
        <v>89</v>
      </c>
      <c r="C166" s="11">
        <v>90</v>
      </c>
      <c r="D166" s="11">
        <v>23400</v>
      </c>
      <c r="E166" s="21">
        <v>1.0517662256290259E-2</v>
      </c>
      <c r="I166" s="1"/>
      <c r="J166" s="1"/>
    </row>
    <row r="167" spans="1:10" ht="17.25" thickTop="1" thickBot="1" x14ac:dyDescent="0.3">
      <c r="A167" s="18" t="s">
        <v>90</v>
      </c>
      <c r="B167" s="18" t="s">
        <v>91</v>
      </c>
      <c r="C167" s="11">
        <v>87</v>
      </c>
      <c r="D167" s="11">
        <v>22140</v>
      </c>
      <c r="E167" s="21">
        <v>9.9513265963361679E-3</v>
      </c>
      <c r="I167" s="1"/>
      <c r="J167" s="1"/>
    </row>
    <row r="168" spans="1:10" ht="17.25" thickTop="1" thickBot="1" x14ac:dyDescent="0.3">
      <c r="A168" s="18" t="s">
        <v>383</v>
      </c>
      <c r="B168" s="18" t="s">
        <v>384</v>
      </c>
      <c r="C168" s="11">
        <v>66</v>
      </c>
      <c r="D168" s="11">
        <v>22110</v>
      </c>
      <c r="E168" s="21">
        <v>9.937842413956309E-3</v>
      </c>
      <c r="I168" s="1"/>
      <c r="J168" s="1"/>
    </row>
    <row r="169" spans="1:10" ht="17.25" thickTop="1" thickBot="1" x14ac:dyDescent="0.3">
      <c r="A169" s="18" t="s">
        <v>76</v>
      </c>
      <c r="B169" s="18" t="s">
        <v>77</v>
      </c>
      <c r="C169" s="11">
        <v>65</v>
      </c>
      <c r="D169" s="11">
        <v>21775</v>
      </c>
      <c r="E169" s="21">
        <v>9.7872690440478794E-3</v>
      </c>
      <c r="I169" s="1"/>
      <c r="J169" s="1"/>
    </row>
    <row r="170" spans="1:10" ht="17.25" thickTop="1" thickBot="1" x14ac:dyDescent="0.3">
      <c r="A170" s="18" t="s">
        <v>86</v>
      </c>
      <c r="B170" s="18" t="s">
        <v>87</v>
      </c>
      <c r="C170" s="11">
        <v>79</v>
      </c>
      <c r="D170" s="11">
        <v>21311</v>
      </c>
      <c r="E170" s="21">
        <v>9.578713689906055E-3</v>
      </c>
      <c r="I170" s="1"/>
      <c r="J170" s="1"/>
    </row>
    <row r="171" spans="1:10" ht="17.25" thickTop="1" thickBot="1" x14ac:dyDescent="0.3">
      <c r="A171" s="18" t="s">
        <v>94</v>
      </c>
      <c r="B171" s="18" t="s">
        <v>95</v>
      </c>
      <c r="C171" s="11">
        <v>65</v>
      </c>
      <c r="D171" s="11">
        <v>17121</v>
      </c>
      <c r="E171" s="21">
        <v>7.6954228841857059E-3</v>
      </c>
      <c r="I171" s="1"/>
      <c r="J171" s="1"/>
    </row>
    <row r="172" spans="1:10" ht="17.25" thickTop="1" thickBot="1" x14ac:dyDescent="0.3">
      <c r="A172" s="18" t="s">
        <v>64</v>
      </c>
      <c r="B172" s="18" t="s">
        <v>65</v>
      </c>
      <c r="C172" s="11">
        <v>90</v>
      </c>
      <c r="D172" s="11">
        <v>14920</v>
      </c>
      <c r="E172" s="21">
        <v>6.7061333702500281E-3</v>
      </c>
      <c r="I172" s="1"/>
      <c r="J172" s="1"/>
    </row>
    <row r="173" spans="1:10" ht="17.25" thickTop="1" thickBot="1" x14ac:dyDescent="0.3">
      <c r="A173" s="18" t="s">
        <v>163</v>
      </c>
      <c r="B173" s="18" t="s">
        <v>164</v>
      </c>
      <c r="C173" s="11">
        <v>93</v>
      </c>
      <c r="D173" s="11">
        <v>14601</v>
      </c>
      <c r="E173" s="21">
        <v>6.5627515642775244E-3</v>
      </c>
      <c r="I173" s="1"/>
      <c r="J173" s="1"/>
    </row>
    <row r="174" spans="1:10" ht="17.25" thickTop="1" thickBot="1" x14ac:dyDescent="0.3">
      <c r="A174" s="18" t="s">
        <v>106</v>
      </c>
      <c r="B174" s="18" t="s">
        <v>107</v>
      </c>
      <c r="C174" s="11">
        <v>66</v>
      </c>
      <c r="D174" s="11">
        <v>11880</v>
      </c>
      <c r="E174" s="21">
        <v>5.339736222424285E-3</v>
      </c>
      <c r="I174" s="1"/>
      <c r="J174" s="1"/>
    </row>
    <row r="175" spans="1:10" ht="17.25" thickTop="1" thickBot="1" x14ac:dyDescent="0.3">
      <c r="A175" s="18" t="s">
        <v>22</v>
      </c>
      <c r="B175" s="18" t="s">
        <v>23</v>
      </c>
      <c r="C175" s="11">
        <v>64</v>
      </c>
      <c r="D175" s="11">
        <v>11712</v>
      </c>
      <c r="E175" s="21">
        <v>5.2642248010970729E-3</v>
      </c>
      <c r="I175" s="1"/>
      <c r="J175" s="1"/>
    </row>
    <row r="176" spans="1:10" ht="17.25" thickTop="1" thickBot="1" x14ac:dyDescent="0.3">
      <c r="A176" s="18" t="s">
        <v>96</v>
      </c>
      <c r="B176" s="18" t="s">
        <v>97</v>
      </c>
      <c r="C176" s="11">
        <v>39</v>
      </c>
      <c r="D176" s="11">
        <v>11427</v>
      </c>
      <c r="E176" s="21">
        <v>5.1361250684884095E-3</v>
      </c>
      <c r="I176" s="1"/>
      <c r="J176" s="1"/>
    </row>
    <row r="177" spans="1:10" ht="17.25" thickTop="1" thickBot="1" x14ac:dyDescent="0.3">
      <c r="A177" s="18" t="s">
        <v>98</v>
      </c>
      <c r="B177" s="18" t="s">
        <v>99</v>
      </c>
      <c r="C177" s="11">
        <v>64</v>
      </c>
      <c r="D177" s="11">
        <v>10267</v>
      </c>
      <c r="E177" s="21">
        <v>4.6147366831338502E-3</v>
      </c>
      <c r="I177" s="1"/>
      <c r="J177" s="1"/>
    </row>
    <row r="178" spans="1:10" ht="17.25" thickTop="1" thickBot="1" x14ac:dyDescent="0.3">
      <c r="A178" s="18" t="s">
        <v>100</v>
      </c>
      <c r="B178" s="18" t="s">
        <v>101</v>
      </c>
      <c r="C178" s="11">
        <v>39</v>
      </c>
      <c r="D178" s="11">
        <v>9984</v>
      </c>
      <c r="E178" s="21">
        <v>4.4875358960171771E-3</v>
      </c>
      <c r="I178" s="1"/>
      <c r="J178" s="1"/>
    </row>
    <row r="179" spans="1:10" ht="17.25" thickTop="1" thickBot="1" x14ac:dyDescent="0.3">
      <c r="A179" s="18" t="s">
        <v>104</v>
      </c>
      <c r="B179" s="18" t="s">
        <v>105</v>
      </c>
      <c r="C179" s="11">
        <v>33</v>
      </c>
      <c r="D179" s="11">
        <v>8778</v>
      </c>
      <c r="E179" s="21">
        <v>3.9454717643468331E-3</v>
      </c>
      <c r="I179" s="1"/>
      <c r="J179" s="1"/>
    </row>
    <row r="180" spans="1:10" ht="17.25" thickTop="1" thickBot="1" x14ac:dyDescent="0.3">
      <c r="A180" s="18" t="s">
        <v>42</v>
      </c>
      <c r="B180" s="18" t="s">
        <v>43</v>
      </c>
      <c r="C180" s="11">
        <v>55</v>
      </c>
      <c r="D180" s="11">
        <v>7553</v>
      </c>
      <c r="E180" s="21">
        <v>3.3948676505025778E-3</v>
      </c>
      <c r="I180" s="1"/>
      <c r="J180" s="1"/>
    </row>
    <row r="181" spans="1:10" ht="17.25" thickTop="1" thickBot="1" x14ac:dyDescent="0.3">
      <c r="A181" s="18" t="s">
        <v>108</v>
      </c>
      <c r="B181" s="18" t="s">
        <v>109</v>
      </c>
      <c r="C181" s="11">
        <v>26</v>
      </c>
      <c r="D181" s="11">
        <v>4316</v>
      </c>
      <c r="E181" s="21">
        <v>1.9399243717157589E-3</v>
      </c>
      <c r="I181" s="1"/>
      <c r="J181" s="1"/>
    </row>
    <row r="182" spans="1:10" ht="17.25" thickTop="1" thickBot="1" x14ac:dyDescent="0.3">
      <c r="A182" s="18" t="s">
        <v>385</v>
      </c>
      <c r="B182" s="18" t="s">
        <v>386</v>
      </c>
      <c r="C182" s="11">
        <v>14</v>
      </c>
      <c r="D182" s="11">
        <v>2520</v>
      </c>
      <c r="E182" s="21">
        <v>1.1326713199081818E-3</v>
      </c>
      <c r="I182" s="1"/>
      <c r="J182" s="1"/>
    </row>
    <row r="183" spans="1:10" ht="17.25" thickTop="1" thickBot="1" x14ac:dyDescent="0.3">
      <c r="A183" s="18" t="s">
        <v>192</v>
      </c>
      <c r="B183" s="18" t="s">
        <v>193</v>
      </c>
      <c r="C183" s="11">
        <v>14</v>
      </c>
      <c r="D183" s="11">
        <v>2408</v>
      </c>
      <c r="E183" s="21">
        <v>1.0823303723567069E-3</v>
      </c>
      <c r="I183" s="1"/>
      <c r="J183" s="1"/>
    </row>
    <row r="184" spans="1:10" ht="17.25" thickTop="1" thickBot="1" x14ac:dyDescent="0.3">
      <c r="A184" s="18" t="s">
        <v>44</v>
      </c>
      <c r="B184" s="18" t="s">
        <v>45</v>
      </c>
      <c r="C184" s="11">
        <v>4</v>
      </c>
      <c r="D184" s="11">
        <v>488</v>
      </c>
      <c r="E184" s="21">
        <v>2.1934270004571137E-4</v>
      </c>
      <c r="I184" s="1"/>
      <c r="J184" s="1"/>
    </row>
    <row r="185" spans="1:10" ht="17.25" thickTop="1" thickBot="1" x14ac:dyDescent="0.3">
      <c r="A185" s="18" t="s">
        <v>165</v>
      </c>
      <c r="B185" s="18" t="s">
        <v>166</v>
      </c>
      <c r="C185" s="11">
        <v>2</v>
      </c>
      <c r="D185" s="11">
        <v>332</v>
      </c>
      <c r="E185" s="21">
        <v>1.4922495167044299E-4</v>
      </c>
      <c r="I185" s="1"/>
      <c r="J185" s="1"/>
    </row>
    <row r="186" spans="1:10" ht="17.25" thickTop="1" thickBot="1" x14ac:dyDescent="0.3">
      <c r="A186" s="25" t="s">
        <v>168</v>
      </c>
      <c r="B186" s="25"/>
      <c r="C186" s="11">
        <v>10035</v>
      </c>
      <c r="D186" s="11">
        <v>2224829</v>
      </c>
      <c r="E186" s="18" t="s">
        <v>227</v>
      </c>
      <c r="I186" s="1"/>
      <c r="J186" s="1"/>
    </row>
    <row r="187" spans="1:10" ht="17.25" thickTop="1" thickBot="1" x14ac:dyDescent="0.3">
      <c r="A187" s="26" t="s">
        <v>387</v>
      </c>
      <c r="B187" s="26"/>
      <c r="C187" s="26"/>
      <c r="D187" s="26"/>
      <c r="E187" s="26"/>
      <c r="I187" s="1"/>
      <c r="J187" s="1"/>
    </row>
    <row r="188" spans="1:10" ht="17.25" thickTop="1" thickBot="1" x14ac:dyDescent="0.3">
      <c r="A188" s="18" t="s">
        <v>6</v>
      </c>
      <c r="B188" s="18" t="s">
        <v>7</v>
      </c>
      <c r="C188" s="11">
        <v>38</v>
      </c>
      <c r="D188" s="11">
        <v>8011</v>
      </c>
      <c r="E188" s="21">
        <v>0.56558881671844108</v>
      </c>
      <c r="I188" s="1"/>
      <c r="J188" s="1"/>
    </row>
    <row r="189" spans="1:10" ht="17.25" thickTop="1" thickBot="1" x14ac:dyDescent="0.3">
      <c r="A189" s="18" t="s">
        <v>16</v>
      </c>
      <c r="B189" s="18" t="s">
        <v>17</v>
      </c>
      <c r="C189" s="11">
        <v>37</v>
      </c>
      <c r="D189" s="11">
        <v>6001</v>
      </c>
      <c r="E189" s="21">
        <v>0.42367975148263204</v>
      </c>
      <c r="I189" s="1"/>
      <c r="J189" s="1"/>
    </row>
    <row r="190" spans="1:10" ht="17.25" thickTop="1" thickBot="1" x14ac:dyDescent="0.3">
      <c r="A190" s="18" t="s">
        <v>138</v>
      </c>
      <c r="B190" s="18" t="s">
        <v>139</v>
      </c>
      <c r="C190" s="11">
        <v>1</v>
      </c>
      <c r="D190" s="11">
        <v>152</v>
      </c>
      <c r="E190" s="21">
        <v>1.0731431798926857E-2</v>
      </c>
      <c r="I190" s="1"/>
      <c r="J190" s="1"/>
    </row>
    <row r="191" spans="1:10" ht="17.25" thickTop="1" thickBot="1" x14ac:dyDescent="0.3">
      <c r="A191" s="25" t="s">
        <v>168</v>
      </c>
      <c r="B191" s="25"/>
      <c r="C191" s="11">
        <v>76</v>
      </c>
      <c r="D191" s="11">
        <v>14164</v>
      </c>
      <c r="E191" s="18" t="s">
        <v>227</v>
      </c>
      <c r="I191" s="1"/>
      <c r="J191" s="1"/>
    </row>
    <row r="192" spans="1:10" ht="17.25" thickTop="1" thickBot="1" x14ac:dyDescent="0.3">
      <c r="A192" s="26" t="s">
        <v>300</v>
      </c>
      <c r="B192" s="26"/>
      <c r="C192" s="26"/>
      <c r="D192" s="26"/>
      <c r="E192" s="26"/>
      <c r="I192" s="1"/>
      <c r="J192" s="1"/>
    </row>
    <row r="193" spans="1:10" ht="17.25" thickTop="1" thickBot="1" x14ac:dyDescent="0.3">
      <c r="A193" s="18" t="s">
        <v>6</v>
      </c>
      <c r="B193" s="18" t="s">
        <v>7</v>
      </c>
      <c r="C193" s="11">
        <v>39</v>
      </c>
      <c r="D193" s="11">
        <v>6597</v>
      </c>
      <c r="E193" s="21">
        <v>0.95126171593366982</v>
      </c>
      <c r="I193" s="1"/>
      <c r="J193" s="1"/>
    </row>
    <row r="194" spans="1:10" ht="17.25" thickTop="1" thickBot="1" x14ac:dyDescent="0.3">
      <c r="A194" s="18" t="s">
        <v>165</v>
      </c>
      <c r="B194" s="18" t="s">
        <v>166</v>
      </c>
      <c r="C194" s="11">
        <v>2</v>
      </c>
      <c r="D194" s="11">
        <v>338</v>
      </c>
      <c r="E194" s="21">
        <v>4.8738284066330212E-2</v>
      </c>
      <c r="I194" s="1"/>
      <c r="J194" s="1"/>
    </row>
    <row r="195" spans="1:10" ht="17.25" thickTop="1" thickBot="1" x14ac:dyDescent="0.3">
      <c r="A195" s="25" t="s">
        <v>168</v>
      </c>
      <c r="B195" s="25"/>
      <c r="C195" s="11">
        <v>41</v>
      </c>
      <c r="D195" s="11">
        <v>6935</v>
      </c>
      <c r="E195" s="18" t="s">
        <v>227</v>
      </c>
      <c r="I195" s="1"/>
      <c r="J195" s="1"/>
    </row>
    <row r="196" spans="1:10" ht="17.25" thickTop="1" thickBot="1" x14ac:dyDescent="0.3">
      <c r="A196" s="26" t="s">
        <v>301</v>
      </c>
      <c r="B196" s="26"/>
      <c r="C196" s="26"/>
      <c r="D196" s="26"/>
      <c r="E196" s="26"/>
      <c r="I196" s="1"/>
      <c r="J196" s="1"/>
    </row>
    <row r="197" spans="1:10" ht="17.25" thickTop="1" thickBot="1" x14ac:dyDescent="0.3">
      <c r="A197" s="18" t="s">
        <v>20</v>
      </c>
      <c r="B197" s="18" t="s">
        <v>21</v>
      </c>
      <c r="C197" s="11">
        <v>90</v>
      </c>
      <c r="D197" s="11">
        <v>16764</v>
      </c>
      <c r="E197" s="21">
        <v>0.54906327787239617</v>
      </c>
      <c r="I197" s="1"/>
      <c r="J197" s="1"/>
    </row>
    <row r="198" spans="1:10" ht="17.25" thickTop="1" thickBot="1" x14ac:dyDescent="0.3">
      <c r="A198" s="18" t="s">
        <v>10</v>
      </c>
      <c r="B198" s="18" t="s">
        <v>11</v>
      </c>
      <c r="C198" s="11">
        <v>51</v>
      </c>
      <c r="D198" s="11">
        <v>7302</v>
      </c>
      <c r="E198" s="21">
        <v>0.2391589152364732</v>
      </c>
      <c r="I198" s="1"/>
      <c r="J198" s="1"/>
    </row>
    <row r="199" spans="1:10" ht="17.25" thickTop="1" thickBot="1" x14ac:dyDescent="0.3">
      <c r="A199" s="18" t="s">
        <v>12</v>
      </c>
      <c r="B199" s="18" t="s">
        <v>13</v>
      </c>
      <c r="C199" s="11">
        <v>42</v>
      </c>
      <c r="D199" s="11">
        <v>6466</v>
      </c>
      <c r="E199" s="21">
        <v>0.21177780689113063</v>
      </c>
      <c r="I199" s="1"/>
      <c r="J199" s="1"/>
    </row>
    <row r="200" spans="1:10" ht="17.25" thickTop="1" thickBot="1" x14ac:dyDescent="0.3">
      <c r="A200" s="25" t="s">
        <v>168</v>
      </c>
      <c r="B200" s="25"/>
      <c r="C200" s="11">
        <v>183</v>
      </c>
      <c r="D200" s="11">
        <v>30532</v>
      </c>
      <c r="E200" s="18" t="s">
        <v>227</v>
      </c>
      <c r="I200" s="1"/>
      <c r="J200" s="1"/>
    </row>
    <row r="201" spans="1:10" ht="17.25" thickTop="1" thickBot="1" x14ac:dyDescent="0.3">
      <c r="A201" s="26" t="s">
        <v>302</v>
      </c>
      <c r="B201" s="26"/>
      <c r="C201" s="26"/>
      <c r="D201" s="26"/>
      <c r="E201" s="26"/>
      <c r="I201" s="1"/>
      <c r="J201" s="1"/>
    </row>
    <row r="202" spans="1:10" ht="17.25" thickTop="1" thickBot="1" x14ac:dyDescent="0.3">
      <c r="A202" s="18" t="s">
        <v>16</v>
      </c>
      <c r="B202" s="18" t="s">
        <v>17</v>
      </c>
      <c r="C202" s="11">
        <v>55</v>
      </c>
      <c r="D202" s="11">
        <v>9215</v>
      </c>
      <c r="E202" s="21">
        <v>0.36312408874177404</v>
      </c>
      <c r="I202" s="1"/>
      <c r="J202" s="1"/>
    </row>
    <row r="203" spans="1:10" ht="17.25" thickTop="1" thickBot="1" x14ac:dyDescent="0.3">
      <c r="A203" s="18" t="s">
        <v>12</v>
      </c>
      <c r="B203" s="18" t="s">
        <v>13</v>
      </c>
      <c r="C203" s="11">
        <v>38</v>
      </c>
      <c r="D203" s="11">
        <v>8408</v>
      </c>
      <c r="E203" s="21">
        <v>0.33132363951609728</v>
      </c>
      <c r="I203" s="1"/>
      <c r="J203" s="1"/>
    </row>
    <row r="204" spans="1:10" ht="17.25" thickTop="1" thickBot="1" x14ac:dyDescent="0.3">
      <c r="A204" s="18" t="s">
        <v>138</v>
      </c>
      <c r="B204" s="18" t="s">
        <v>139</v>
      </c>
      <c r="C204" s="11">
        <v>26</v>
      </c>
      <c r="D204" s="11">
        <v>4524</v>
      </c>
      <c r="E204" s="21">
        <v>0.17827166331717698</v>
      </c>
      <c r="I204" s="1"/>
      <c r="J204" s="1"/>
    </row>
    <row r="205" spans="1:10" ht="17.25" thickTop="1" thickBot="1" x14ac:dyDescent="0.3">
      <c r="A205" s="18" t="s">
        <v>10</v>
      </c>
      <c r="B205" s="18" t="s">
        <v>11</v>
      </c>
      <c r="C205" s="11">
        <v>25</v>
      </c>
      <c r="D205" s="11">
        <v>3230</v>
      </c>
      <c r="E205" s="21">
        <v>0.12728060842495173</v>
      </c>
      <c r="I205" s="1"/>
      <c r="J205" s="1"/>
    </row>
    <row r="206" spans="1:10" ht="17.25" thickTop="1" thickBot="1" x14ac:dyDescent="0.3">
      <c r="A206" s="25" t="s">
        <v>168</v>
      </c>
      <c r="B206" s="25"/>
      <c r="C206" s="11">
        <v>144</v>
      </c>
      <c r="D206" s="11">
        <v>25377</v>
      </c>
      <c r="E206" s="18" t="s">
        <v>227</v>
      </c>
      <c r="I206" s="1"/>
      <c r="J206" s="1"/>
    </row>
    <row r="207" spans="1:10" ht="17.25" thickTop="1" thickBot="1" x14ac:dyDescent="0.3">
      <c r="A207" s="26" t="s">
        <v>388</v>
      </c>
      <c r="B207" s="26"/>
      <c r="C207" s="26"/>
      <c r="D207" s="26"/>
      <c r="E207" s="26"/>
      <c r="I207" s="1"/>
      <c r="J207" s="1"/>
    </row>
    <row r="208" spans="1:10" ht="17.25" thickTop="1" thickBot="1" x14ac:dyDescent="0.3">
      <c r="A208" s="18" t="s">
        <v>6</v>
      </c>
      <c r="B208" s="18" t="s">
        <v>7</v>
      </c>
      <c r="C208" s="11">
        <v>9</v>
      </c>
      <c r="D208" s="11">
        <v>1584</v>
      </c>
      <c r="E208" s="21">
        <v>1</v>
      </c>
      <c r="I208" s="1"/>
      <c r="J208" s="1"/>
    </row>
    <row r="209" spans="1:10" ht="17.25" thickTop="1" thickBot="1" x14ac:dyDescent="0.3">
      <c r="A209" s="25" t="s">
        <v>168</v>
      </c>
      <c r="B209" s="25"/>
      <c r="C209" s="11">
        <v>9</v>
      </c>
      <c r="D209" s="11">
        <v>1584</v>
      </c>
      <c r="E209" s="18" t="s">
        <v>227</v>
      </c>
      <c r="I209" s="1"/>
      <c r="J209" s="1"/>
    </row>
    <row r="210" spans="1:10" ht="17.25" thickTop="1" thickBot="1" x14ac:dyDescent="0.3">
      <c r="A210" s="26" t="s">
        <v>389</v>
      </c>
      <c r="B210" s="26"/>
      <c r="C210" s="26"/>
      <c r="D210" s="26"/>
      <c r="E210" s="26"/>
      <c r="I210" s="1"/>
      <c r="J210" s="1"/>
    </row>
    <row r="211" spans="1:10" ht="17.25" thickTop="1" thickBot="1" x14ac:dyDescent="0.3">
      <c r="A211" s="18" t="s">
        <v>6</v>
      </c>
      <c r="B211" s="18" t="s">
        <v>7</v>
      </c>
      <c r="C211" s="11">
        <v>39</v>
      </c>
      <c r="D211" s="11">
        <v>6873</v>
      </c>
      <c r="E211" s="21">
        <v>0.71645991869071202</v>
      </c>
      <c r="I211" s="1"/>
      <c r="J211" s="1"/>
    </row>
    <row r="212" spans="1:10" ht="17.25" thickTop="1" thickBot="1" x14ac:dyDescent="0.3">
      <c r="A212" s="18" t="s">
        <v>10</v>
      </c>
      <c r="B212" s="18" t="s">
        <v>11</v>
      </c>
      <c r="C212" s="11">
        <v>22</v>
      </c>
      <c r="D212" s="11">
        <v>2720</v>
      </c>
      <c r="E212" s="21">
        <v>0.28354008130928804</v>
      </c>
      <c r="I212" s="1"/>
      <c r="J212" s="1"/>
    </row>
    <row r="213" spans="1:10" ht="17.25" thickTop="1" thickBot="1" x14ac:dyDescent="0.3">
      <c r="A213" s="25" t="s">
        <v>168</v>
      </c>
      <c r="B213" s="25"/>
      <c r="C213" s="11">
        <v>61</v>
      </c>
      <c r="D213" s="11">
        <v>9593</v>
      </c>
      <c r="E213" s="18" t="s">
        <v>227</v>
      </c>
      <c r="I213" s="1"/>
      <c r="J213" s="1"/>
    </row>
    <row r="214" spans="1:10" ht="17.25" thickTop="1" thickBot="1" x14ac:dyDescent="0.3">
      <c r="A214" s="26" t="s">
        <v>390</v>
      </c>
      <c r="B214" s="26"/>
      <c r="C214" s="26"/>
      <c r="D214" s="26"/>
      <c r="E214" s="26"/>
      <c r="I214" s="1"/>
      <c r="J214" s="1"/>
    </row>
    <row r="215" spans="1:10" ht="17.25" thickTop="1" thickBot="1" x14ac:dyDescent="0.3">
      <c r="A215" s="18" t="s">
        <v>60</v>
      </c>
      <c r="B215" s="18" t="s">
        <v>61</v>
      </c>
      <c r="C215" s="11">
        <v>452</v>
      </c>
      <c r="D215" s="11">
        <v>84059</v>
      </c>
      <c r="E215" s="21">
        <v>0.11077710948166344</v>
      </c>
      <c r="I215" s="1"/>
      <c r="J215" s="1"/>
    </row>
    <row r="216" spans="1:10" ht="17.25" thickTop="1" thickBot="1" x14ac:dyDescent="0.3">
      <c r="A216" s="18" t="s">
        <v>18</v>
      </c>
      <c r="B216" s="18" t="s">
        <v>19</v>
      </c>
      <c r="C216" s="11">
        <v>250</v>
      </c>
      <c r="D216" s="11">
        <v>72624</v>
      </c>
      <c r="E216" s="21">
        <v>9.5707500672103235E-2</v>
      </c>
      <c r="I216" s="1"/>
      <c r="J216" s="1"/>
    </row>
    <row r="217" spans="1:10" ht="17.25" thickTop="1" thickBot="1" x14ac:dyDescent="0.3">
      <c r="A217" s="18" t="s">
        <v>10</v>
      </c>
      <c r="B217" s="18" t="s">
        <v>11</v>
      </c>
      <c r="C217" s="11">
        <v>452</v>
      </c>
      <c r="D217" s="11">
        <v>69898</v>
      </c>
      <c r="E217" s="21">
        <v>9.2115042988250059E-2</v>
      </c>
      <c r="I217" s="1"/>
      <c r="J217" s="1"/>
    </row>
    <row r="218" spans="1:10" ht="17.25" thickTop="1" thickBot="1" x14ac:dyDescent="0.3">
      <c r="A218" s="18" t="s">
        <v>12</v>
      </c>
      <c r="B218" s="18" t="s">
        <v>13</v>
      </c>
      <c r="C218" s="11">
        <v>360</v>
      </c>
      <c r="D218" s="11">
        <v>65341</v>
      </c>
      <c r="E218" s="21">
        <v>8.6109602905594537E-2</v>
      </c>
      <c r="I218" s="1"/>
      <c r="J218" s="1"/>
    </row>
    <row r="219" spans="1:10" ht="17.25" thickTop="1" thickBot="1" x14ac:dyDescent="0.3">
      <c r="A219" s="18" t="s">
        <v>30</v>
      </c>
      <c r="B219" s="18" t="s">
        <v>31</v>
      </c>
      <c r="C219" s="11">
        <v>156</v>
      </c>
      <c r="D219" s="11">
        <v>50184</v>
      </c>
      <c r="E219" s="21">
        <v>6.6134958329599425E-2</v>
      </c>
      <c r="I219" s="1"/>
      <c r="J219" s="1"/>
    </row>
    <row r="220" spans="1:10" ht="17.25" thickTop="1" thickBot="1" x14ac:dyDescent="0.3">
      <c r="A220" s="18" t="s">
        <v>50</v>
      </c>
      <c r="B220" s="18" t="s">
        <v>51</v>
      </c>
      <c r="C220" s="11">
        <v>235</v>
      </c>
      <c r="D220" s="11">
        <v>49150</v>
      </c>
      <c r="E220" s="21">
        <v>6.4772301966758566E-2</v>
      </c>
      <c r="I220" s="1"/>
      <c r="J220" s="1"/>
    </row>
    <row r="221" spans="1:10" ht="17.25" thickTop="1" thickBot="1" x14ac:dyDescent="0.3">
      <c r="A221" s="18" t="s">
        <v>16</v>
      </c>
      <c r="B221" s="18" t="s">
        <v>17</v>
      </c>
      <c r="C221" s="11">
        <v>177</v>
      </c>
      <c r="D221" s="11">
        <v>42575</v>
      </c>
      <c r="E221" s="21">
        <v>5.6107441632446506E-2</v>
      </c>
      <c r="I221" s="1"/>
      <c r="J221" s="1"/>
    </row>
    <row r="222" spans="1:10" ht="17.25" thickTop="1" thickBot="1" x14ac:dyDescent="0.3">
      <c r="A222" s="18" t="s">
        <v>6</v>
      </c>
      <c r="B222" s="18" t="s">
        <v>7</v>
      </c>
      <c r="C222" s="11">
        <v>177</v>
      </c>
      <c r="D222" s="11">
        <v>32305</v>
      </c>
      <c r="E222" s="21">
        <v>4.2573127467673152E-2</v>
      </c>
      <c r="I222" s="1"/>
      <c r="J222" s="1"/>
    </row>
    <row r="223" spans="1:10" ht="17.25" thickTop="1" thickBot="1" x14ac:dyDescent="0.3">
      <c r="A223" s="18" t="s">
        <v>54</v>
      </c>
      <c r="B223" s="18" t="s">
        <v>55</v>
      </c>
      <c r="C223" s="11">
        <v>128</v>
      </c>
      <c r="D223" s="11">
        <v>29924</v>
      </c>
      <c r="E223" s="21">
        <v>3.9435327854593763E-2</v>
      </c>
      <c r="I223" s="1"/>
      <c r="J223" s="1"/>
    </row>
    <row r="224" spans="1:10" ht="17.25" thickTop="1" thickBot="1" x14ac:dyDescent="0.3">
      <c r="A224" s="18" t="s">
        <v>28</v>
      </c>
      <c r="B224" s="18" t="s">
        <v>29</v>
      </c>
      <c r="C224" s="11">
        <v>190</v>
      </c>
      <c r="D224" s="11">
        <v>27418</v>
      </c>
      <c r="E224" s="21">
        <v>3.61327970564514E-2</v>
      </c>
      <c r="I224" s="1"/>
      <c r="J224" s="1"/>
    </row>
    <row r="225" spans="1:10" ht="17.25" thickTop="1" thickBot="1" x14ac:dyDescent="0.3">
      <c r="A225" s="18" t="s">
        <v>24</v>
      </c>
      <c r="B225" s="18" t="s">
        <v>25</v>
      </c>
      <c r="C225" s="11">
        <v>179</v>
      </c>
      <c r="D225" s="11">
        <v>25733</v>
      </c>
      <c r="E225" s="21">
        <v>3.3912220681802607E-2</v>
      </c>
      <c r="I225" s="1"/>
      <c r="J225" s="1"/>
    </row>
    <row r="226" spans="1:10" ht="17.25" thickTop="1" thickBot="1" x14ac:dyDescent="0.3">
      <c r="A226" s="18" t="s">
        <v>40</v>
      </c>
      <c r="B226" s="18" t="s">
        <v>41</v>
      </c>
      <c r="C226" s="11">
        <v>90</v>
      </c>
      <c r="D226" s="11">
        <v>25650</v>
      </c>
      <c r="E226" s="21">
        <v>3.3802839174920794E-2</v>
      </c>
      <c r="I226" s="1"/>
      <c r="J226" s="1"/>
    </row>
    <row r="227" spans="1:10" ht="17.25" thickTop="1" thickBot="1" x14ac:dyDescent="0.3">
      <c r="A227" s="18" t="s">
        <v>14</v>
      </c>
      <c r="B227" s="18" t="s">
        <v>15</v>
      </c>
      <c r="C227" s="11">
        <v>169</v>
      </c>
      <c r="D227" s="11">
        <v>23812</v>
      </c>
      <c r="E227" s="21">
        <v>3.1380631829754931E-2</v>
      </c>
      <c r="I227" s="1"/>
      <c r="J227" s="1"/>
    </row>
    <row r="228" spans="1:10" ht="17.25" thickTop="1" thickBot="1" x14ac:dyDescent="0.3">
      <c r="A228" s="18" t="s">
        <v>56</v>
      </c>
      <c r="B228" s="18" t="s">
        <v>57</v>
      </c>
      <c r="C228" s="11">
        <v>129</v>
      </c>
      <c r="D228" s="11">
        <v>23715</v>
      </c>
      <c r="E228" s="21">
        <v>3.1252800430146069E-2</v>
      </c>
      <c r="I228" s="1"/>
      <c r="J228" s="1"/>
    </row>
    <row r="229" spans="1:10" ht="17.25" thickTop="1" thickBot="1" x14ac:dyDescent="0.3">
      <c r="A229" s="18" t="s">
        <v>118</v>
      </c>
      <c r="B229" s="18" t="s">
        <v>119</v>
      </c>
      <c r="C229" s="11">
        <v>90</v>
      </c>
      <c r="D229" s="11">
        <v>23580</v>
      </c>
      <c r="E229" s="21">
        <v>3.1074890750278066E-2</v>
      </c>
      <c r="I229" s="1"/>
      <c r="J229" s="1"/>
    </row>
    <row r="230" spans="1:10" ht="17.25" thickTop="1" thickBot="1" x14ac:dyDescent="0.3">
      <c r="A230" s="18" t="s">
        <v>58</v>
      </c>
      <c r="B230" s="18" t="s">
        <v>59</v>
      </c>
      <c r="C230" s="11">
        <v>180</v>
      </c>
      <c r="D230" s="11">
        <v>21600</v>
      </c>
      <c r="E230" s="21">
        <v>2.8465548778880672E-2</v>
      </c>
      <c r="I230" s="1"/>
      <c r="J230" s="1"/>
    </row>
    <row r="231" spans="1:10" ht="17.25" thickTop="1" thickBot="1" x14ac:dyDescent="0.3">
      <c r="A231" s="18" t="s">
        <v>94</v>
      </c>
      <c r="B231" s="18" t="s">
        <v>95</v>
      </c>
      <c r="C231" s="11">
        <v>64</v>
      </c>
      <c r="D231" s="11">
        <v>16826</v>
      </c>
      <c r="E231" s="21">
        <v>2.2174135358955842E-2</v>
      </c>
      <c r="I231" s="1"/>
      <c r="J231" s="1"/>
    </row>
    <row r="232" spans="1:10" ht="17.25" thickTop="1" thickBot="1" x14ac:dyDescent="0.3">
      <c r="A232" s="18" t="s">
        <v>52</v>
      </c>
      <c r="B232" s="18" t="s">
        <v>53</v>
      </c>
      <c r="C232" s="11">
        <v>90</v>
      </c>
      <c r="D232" s="11">
        <v>16740</v>
      </c>
      <c r="E232" s="21">
        <v>2.206080030363252E-2</v>
      </c>
      <c r="I232" s="1"/>
      <c r="J232" s="1"/>
    </row>
    <row r="233" spans="1:10" ht="17.25" thickTop="1" thickBot="1" x14ac:dyDescent="0.3">
      <c r="A233" s="18" t="s">
        <v>62</v>
      </c>
      <c r="B233" s="18" t="s">
        <v>63</v>
      </c>
      <c r="C233" s="11">
        <v>44</v>
      </c>
      <c r="D233" s="11">
        <v>16588</v>
      </c>
      <c r="E233" s="21">
        <v>2.1860487182595954E-2</v>
      </c>
      <c r="I233" s="1"/>
      <c r="J233" s="1"/>
    </row>
    <row r="234" spans="1:10" ht="17.25" thickTop="1" thickBot="1" x14ac:dyDescent="0.3">
      <c r="A234" s="18" t="s">
        <v>86</v>
      </c>
      <c r="B234" s="18" t="s">
        <v>87</v>
      </c>
      <c r="C234" s="11">
        <v>60</v>
      </c>
      <c r="D234" s="11">
        <v>16070</v>
      </c>
      <c r="E234" s="21">
        <v>2.1177841151695017E-2</v>
      </c>
      <c r="I234" s="1"/>
      <c r="J234" s="1"/>
    </row>
    <row r="235" spans="1:10" ht="17.25" thickTop="1" thickBot="1" x14ac:dyDescent="0.3">
      <c r="A235" s="18" t="s">
        <v>36</v>
      </c>
      <c r="B235" s="18" t="s">
        <v>37</v>
      </c>
      <c r="C235" s="11">
        <v>90</v>
      </c>
      <c r="D235" s="11">
        <v>15660</v>
      </c>
      <c r="E235" s="21">
        <v>2.0637522864688486E-2</v>
      </c>
      <c r="I235" s="1"/>
      <c r="J235" s="1"/>
    </row>
    <row r="236" spans="1:10" ht="17.25" thickTop="1" thickBot="1" x14ac:dyDescent="0.3">
      <c r="A236" s="18" t="s">
        <v>106</v>
      </c>
      <c r="B236" s="18" t="s">
        <v>107</v>
      </c>
      <c r="C236" s="11">
        <v>52</v>
      </c>
      <c r="D236" s="11">
        <v>9360</v>
      </c>
      <c r="E236" s="21">
        <v>1.2335071137514957E-2</v>
      </c>
      <c r="I236" s="1"/>
      <c r="J236" s="1"/>
    </row>
    <row r="237" spans="1:10" ht="17.25" thickTop="1" thickBot="1" x14ac:dyDescent="0.3">
      <c r="A237" s="25" t="s">
        <v>168</v>
      </c>
      <c r="B237" s="25"/>
      <c r="C237" s="11">
        <v>3814</v>
      </c>
      <c r="D237" s="11">
        <v>758812</v>
      </c>
      <c r="E237" s="18" t="s">
        <v>227</v>
      </c>
      <c r="I237" s="1"/>
      <c r="J237" s="1"/>
    </row>
    <row r="238" spans="1:10" ht="17.25" thickTop="1" thickBot="1" x14ac:dyDescent="0.3">
      <c r="A238" s="26" t="s">
        <v>391</v>
      </c>
      <c r="B238" s="26"/>
      <c r="C238" s="26"/>
      <c r="D238" s="26"/>
      <c r="E238" s="26"/>
      <c r="I238" s="1"/>
      <c r="J238" s="1"/>
    </row>
    <row r="239" spans="1:10" ht="17.25" thickTop="1" thickBot="1" x14ac:dyDescent="0.3">
      <c r="A239" s="18" t="s">
        <v>10</v>
      </c>
      <c r="B239" s="18" t="s">
        <v>11</v>
      </c>
      <c r="C239" s="11">
        <v>22</v>
      </c>
      <c r="D239" s="11">
        <v>2936</v>
      </c>
      <c r="E239" s="21">
        <v>0.80218579234972676</v>
      </c>
      <c r="I239" s="1"/>
      <c r="J239" s="1"/>
    </row>
    <row r="240" spans="1:10" ht="17.25" thickTop="1" thickBot="1" x14ac:dyDescent="0.3">
      <c r="A240" s="18" t="s">
        <v>14</v>
      </c>
      <c r="B240" s="18" t="s">
        <v>15</v>
      </c>
      <c r="C240" s="11">
        <v>4</v>
      </c>
      <c r="D240" s="11">
        <v>604</v>
      </c>
      <c r="E240" s="21">
        <v>0.1650273224043716</v>
      </c>
      <c r="I240" s="1"/>
      <c r="J240" s="1"/>
    </row>
    <row r="241" spans="1:10" ht="17.25" thickTop="1" thickBot="1" x14ac:dyDescent="0.3">
      <c r="A241" s="18" t="s">
        <v>42</v>
      </c>
      <c r="B241" s="18" t="s">
        <v>43</v>
      </c>
      <c r="C241" s="11">
        <v>1</v>
      </c>
      <c r="D241" s="11">
        <v>120</v>
      </c>
      <c r="E241" s="21">
        <v>3.2786885245901641E-2</v>
      </c>
      <c r="I241" s="1"/>
      <c r="J241" s="1"/>
    </row>
    <row r="242" spans="1:10" ht="17.25" thickTop="1" thickBot="1" x14ac:dyDescent="0.3">
      <c r="A242" s="25" t="s">
        <v>168</v>
      </c>
      <c r="B242" s="25"/>
      <c r="C242" s="11">
        <v>27</v>
      </c>
      <c r="D242" s="11">
        <v>3660</v>
      </c>
      <c r="E242" s="18" t="s">
        <v>227</v>
      </c>
      <c r="I242" s="1"/>
      <c r="J242" s="1"/>
    </row>
    <row r="243" spans="1:10" ht="17.25" thickTop="1" thickBot="1" x14ac:dyDescent="0.3">
      <c r="A243" s="26" t="s">
        <v>306</v>
      </c>
      <c r="B243" s="26"/>
      <c r="C243" s="26"/>
      <c r="D243" s="26"/>
      <c r="E243" s="26"/>
      <c r="I243" s="1"/>
      <c r="J243" s="1"/>
    </row>
    <row r="244" spans="1:10" ht="17.25" thickTop="1" thickBot="1" x14ac:dyDescent="0.3">
      <c r="A244" s="18" t="s">
        <v>60</v>
      </c>
      <c r="B244" s="18" t="s">
        <v>61</v>
      </c>
      <c r="C244" s="11">
        <v>3555</v>
      </c>
      <c r="D244" s="11">
        <v>777322</v>
      </c>
      <c r="E244" s="21">
        <v>0.17311904565175706</v>
      </c>
      <c r="I244" s="1"/>
      <c r="J244" s="1"/>
    </row>
    <row r="245" spans="1:10" ht="17.25" thickTop="1" thickBot="1" x14ac:dyDescent="0.3">
      <c r="A245" s="18" t="s">
        <v>58</v>
      </c>
      <c r="B245" s="18" t="s">
        <v>59</v>
      </c>
      <c r="C245" s="11">
        <v>3053</v>
      </c>
      <c r="D245" s="11">
        <v>658268</v>
      </c>
      <c r="E245" s="21">
        <v>0.14660427460317707</v>
      </c>
      <c r="I245" s="1"/>
      <c r="J245" s="1"/>
    </row>
    <row r="246" spans="1:10" ht="17.25" thickTop="1" thickBot="1" x14ac:dyDescent="0.3">
      <c r="A246" s="18" t="s">
        <v>50</v>
      </c>
      <c r="B246" s="18" t="s">
        <v>51</v>
      </c>
      <c r="C246" s="11">
        <v>1667</v>
      </c>
      <c r="D246" s="11">
        <v>440212</v>
      </c>
      <c r="E246" s="21">
        <v>9.8040556326015826E-2</v>
      </c>
      <c r="I246" s="1"/>
      <c r="J246" s="1"/>
    </row>
    <row r="247" spans="1:10" ht="17.25" thickTop="1" thickBot="1" x14ac:dyDescent="0.3">
      <c r="A247" s="18" t="s">
        <v>28</v>
      </c>
      <c r="B247" s="18" t="s">
        <v>29</v>
      </c>
      <c r="C247" s="11">
        <v>1168</v>
      </c>
      <c r="D247" s="11">
        <v>316762</v>
      </c>
      <c r="E247" s="21">
        <v>7.0546742712469052E-2</v>
      </c>
      <c r="I247" s="1"/>
      <c r="J247" s="1"/>
    </row>
    <row r="248" spans="1:10" ht="17.25" thickTop="1" thickBot="1" x14ac:dyDescent="0.3">
      <c r="A248" s="18" t="s">
        <v>18</v>
      </c>
      <c r="B248" s="18" t="s">
        <v>19</v>
      </c>
      <c r="C248" s="11">
        <v>447</v>
      </c>
      <c r="D248" s="11">
        <v>166885</v>
      </c>
      <c r="E248" s="21">
        <v>3.7167315390010155E-2</v>
      </c>
      <c r="I248" s="1"/>
      <c r="J248" s="1"/>
    </row>
    <row r="249" spans="1:10" ht="17.25" thickTop="1" thickBot="1" x14ac:dyDescent="0.3">
      <c r="A249" s="18" t="s">
        <v>12</v>
      </c>
      <c r="B249" s="18" t="s">
        <v>13</v>
      </c>
      <c r="C249" s="11">
        <v>584</v>
      </c>
      <c r="D249" s="11">
        <v>136374</v>
      </c>
      <c r="E249" s="21">
        <v>3.037214530363571E-2</v>
      </c>
      <c r="I249" s="1"/>
      <c r="J249" s="1"/>
    </row>
    <row r="250" spans="1:10" ht="17.25" thickTop="1" thickBot="1" x14ac:dyDescent="0.3">
      <c r="A250" s="18" t="s">
        <v>16</v>
      </c>
      <c r="B250" s="18" t="s">
        <v>17</v>
      </c>
      <c r="C250" s="11">
        <v>450</v>
      </c>
      <c r="D250" s="11">
        <v>131870</v>
      </c>
      <c r="E250" s="21">
        <v>2.936904982760967E-2</v>
      </c>
      <c r="I250" s="1"/>
      <c r="J250" s="1"/>
    </row>
    <row r="251" spans="1:10" ht="17.25" thickTop="1" thickBot="1" x14ac:dyDescent="0.3">
      <c r="A251" s="18" t="s">
        <v>24</v>
      </c>
      <c r="B251" s="18" t="s">
        <v>25</v>
      </c>
      <c r="C251" s="11">
        <v>550</v>
      </c>
      <c r="D251" s="11">
        <v>122424</v>
      </c>
      <c r="E251" s="21">
        <v>2.7265310958484008E-2</v>
      </c>
      <c r="I251" s="1"/>
      <c r="J251" s="1"/>
    </row>
    <row r="252" spans="1:10" ht="17.25" thickTop="1" thickBot="1" x14ac:dyDescent="0.3">
      <c r="A252" s="18" t="s">
        <v>30</v>
      </c>
      <c r="B252" s="18" t="s">
        <v>31</v>
      </c>
      <c r="C252" s="11">
        <v>270</v>
      </c>
      <c r="D252" s="11">
        <v>108510</v>
      </c>
      <c r="E252" s="21">
        <v>2.4166494250352052E-2</v>
      </c>
      <c r="I252" s="1"/>
      <c r="J252" s="1"/>
    </row>
    <row r="253" spans="1:10" ht="17.25" thickTop="1" thickBot="1" x14ac:dyDescent="0.3">
      <c r="A253" s="18" t="s">
        <v>40</v>
      </c>
      <c r="B253" s="18" t="s">
        <v>41</v>
      </c>
      <c r="C253" s="11">
        <v>268</v>
      </c>
      <c r="D253" s="11">
        <v>98270</v>
      </c>
      <c r="E253" s="21">
        <v>2.1885921942513098E-2</v>
      </c>
      <c r="I253" s="1"/>
      <c r="J253" s="1"/>
    </row>
    <row r="254" spans="1:10" ht="17.25" thickTop="1" thickBot="1" x14ac:dyDescent="0.3">
      <c r="A254" s="18" t="s">
        <v>154</v>
      </c>
      <c r="B254" s="18" t="s">
        <v>155</v>
      </c>
      <c r="C254" s="11">
        <v>526</v>
      </c>
      <c r="D254" s="11">
        <v>94680</v>
      </c>
      <c r="E254" s="21">
        <v>2.1086385361932837E-2</v>
      </c>
      <c r="I254" s="1"/>
      <c r="J254" s="1"/>
    </row>
    <row r="255" spans="1:10" ht="17.25" thickTop="1" thickBot="1" x14ac:dyDescent="0.3">
      <c r="A255" s="18" t="s">
        <v>56</v>
      </c>
      <c r="B255" s="18" t="s">
        <v>57</v>
      </c>
      <c r="C255" s="11">
        <v>325</v>
      </c>
      <c r="D255" s="11">
        <v>85226</v>
      </c>
      <c r="E255" s="21">
        <v>1.8980864795691679E-2</v>
      </c>
      <c r="I255" s="1"/>
      <c r="J255" s="1"/>
    </row>
    <row r="256" spans="1:10" ht="17.25" thickTop="1" thickBot="1" x14ac:dyDescent="0.3">
      <c r="A256" s="18" t="s">
        <v>68</v>
      </c>
      <c r="B256" s="18" t="s">
        <v>69</v>
      </c>
      <c r="C256" s="11">
        <v>331</v>
      </c>
      <c r="D256" s="11">
        <v>81757</v>
      </c>
      <c r="E256" s="21">
        <v>1.8208276383983344E-2</v>
      </c>
      <c r="I256" s="1"/>
      <c r="J256" s="1"/>
    </row>
    <row r="257" spans="1:10" ht="17.25" thickTop="1" thickBot="1" x14ac:dyDescent="0.3">
      <c r="A257" s="18" t="s">
        <v>54</v>
      </c>
      <c r="B257" s="18" t="s">
        <v>55</v>
      </c>
      <c r="C257" s="11">
        <v>361</v>
      </c>
      <c r="D257" s="11">
        <v>76872</v>
      </c>
      <c r="E257" s="21">
        <v>1.7120327582831656E-2</v>
      </c>
      <c r="I257" s="1"/>
      <c r="J257" s="1"/>
    </row>
    <row r="258" spans="1:10" ht="17.25" thickTop="1" thickBot="1" x14ac:dyDescent="0.3">
      <c r="A258" s="18" t="s">
        <v>76</v>
      </c>
      <c r="B258" s="18" t="s">
        <v>77</v>
      </c>
      <c r="C258" s="11">
        <v>227</v>
      </c>
      <c r="D258" s="11">
        <v>74509</v>
      </c>
      <c r="E258" s="21">
        <v>1.6594058797341084E-2</v>
      </c>
      <c r="I258" s="1"/>
      <c r="J258" s="1"/>
    </row>
    <row r="259" spans="1:10" ht="17.25" thickTop="1" thickBot="1" x14ac:dyDescent="0.3">
      <c r="A259" s="18" t="s">
        <v>6</v>
      </c>
      <c r="B259" s="18" t="s">
        <v>7</v>
      </c>
      <c r="C259" s="11">
        <v>315</v>
      </c>
      <c r="D259" s="11">
        <v>64097</v>
      </c>
      <c r="E259" s="21">
        <v>1.4275180001518896E-2</v>
      </c>
      <c r="I259" s="1"/>
      <c r="J259" s="1"/>
    </row>
    <row r="260" spans="1:10" ht="17.25" thickTop="1" thickBot="1" x14ac:dyDescent="0.3">
      <c r="A260" s="18" t="s">
        <v>10</v>
      </c>
      <c r="B260" s="18" t="s">
        <v>11</v>
      </c>
      <c r="C260" s="11">
        <v>292</v>
      </c>
      <c r="D260" s="11">
        <v>61299</v>
      </c>
      <c r="E260" s="21">
        <v>1.3652031435373057E-2</v>
      </c>
      <c r="I260" s="1"/>
      <c r="J260" s="1"/>
    </row>
    <row r="261" spans="1:10" ht="17.25" thickTop="1" thickBot="1" x14ac:dyDescent="0.3">
      <c r="A261" s="18" t="s">
        <v>20</v>
      </c>
      <c r="B261" s="18" t="s">
        <v>21</v>
      </c>
      <c r="C261" s="11">
        <v>271</v>
      </c>
      <c r="D261" s="11">
        <v>56228</v>
      </c>
      <c r="E261" s="21">
        <v>1.2522658176286013E-2</v>
      </c>
      <c r="I261" s="1"/>
      <c r="J261" s="1"/>
    </row>
    <row r="262" spans="1:10" ht="17.25" thickTop="1" thickBot="1" x14ac:dyDescent="0.3">
      <c r="A262" s="18" t="s">
        <v>90</v>
      </c>
      <c r="B262" s="18" t="s">
        <v>91</v>
      </c>
      <c r="C262" s="11">
        <v>176</v>
      </c>
      <c r="D262" s="11">
        <v>54092</v>
      </c>
      <c r="E262" s="21">
        <v>1.2046945046447731E-2</v>
      </c>
      <c r="I262" s="1"/>
      <c r="J262" s="1"/>
    </row>
    <row r="263" spans="1:10" ht="17.25" thickTop="1" thickBot="1" x14ac:dyDescent="0.3">
      <c r="A263" s="18" t="s">
        <v>96</v>
      </c>
      <c r="B263" s="18" t="s">
        <v>97</v>
      </c>
      <c r="C263" s="11">
        <v>164</v>
      </c>
      <c r="D263" s="11">
        <v>47827</v>
      </c>
      <c r="E263" s="21">
        <v>1.0651653492872433E-2</v>
      </c>
      <c r="I263" s="1"/>
      <c r="J263" s="1"/>
    </row>
    <row r="264" spans="1:10" ht="17.25" thickTop="1" thickBot="1" x14ac:dyDescent="0.3">
      <c r="A264" s="18" t="s">
        <v>14</v>
      </c>
      <c r="B264" s="18" t="s">
        <v>15</v>
      </c>
      <c r="C264" s="11">
        <v>253</v>
      </c>
      <c r="D264" s="11">
        <v>46145</v>
      </c>
      <c r="E264" s="21">
        <v>1.027705167433873E-2</v>
      </c>
      <c r="I264" s="1"/>
      <c r="J264" s="1"/>
    </row>
    <row r="265" spans="1:10" ht="17.25" thickTop="1" thickBot="1" x14ac:dyDescent="0.3">
      <c r="A265" s="18" t="s">
        <v>72</v>
      </c>
      <c r="B265" s="18" t="s">
        <v>73</v>
      </c>
      <c r="C265" s="11">
        <v>168</v>
      </c>
      <c r="D265" s="11">
        <v>42705</v>
      </c>
      <c r="E265" s="21">
        <v>9.5109219146740798E-3</v>
      </c>
      <c r="I265" s="1"/>
      <c r="J265" s="1"/>
    </row>
    <row r="266" spans="1:10" ht="17.25" thickTop="1" thickBot="1" x14ac:dyDescent="0.3">
      <c r="A266" s="18" t="s">
        <v>148</v>
      </c>
      <c r="B266" s="18" t="s">
        <v>149</v>
      </c>
      <c r="C266" s="11">
        <v>90</v>
      </c>
      <c r="D266" s="11">
        <v>36180</v>
      </c>
      <c r="E266" s="21">
        <v>8.0577252048450575E-3</v>
      </c>
      <c r="I266" s="1"/>
      <c r="J266" s="1"/>
    </row>
    <row r="267" spans="1:10" ht="17.25" thickTop="1" thickBot="1" x14ac:dyDescent="0.3">
      <c r="A267" s="18" t="s">
        <v>102</v>
      </c>
      <c r="B267" s="18" t="s">
        <v>103</v>
      </c>
      <c r="C267" s="11">
        <v>128</v>
      </c>
      <c r="D267" s="11">
        <v>33820</v>
      </c>
      <c r="E267" s="21">
        <v>7.5321245557727987E-3</v>
      </c>
      <c r="I267" s="1"/>
      <c r="J267" s="1"/>
    </row>
    <row r="268" spans="1:10" ht="17.25" thickTop="1" thickBot="1" x14ac:dyDescent="0.3">
      <c r="A268" s="18" t="s">
        <v>122</v>
      </c>
      <c r="B268" s="18" t="s">
        <v>123</v>
      </c>
      <c r="C268" s="11">
        <v>92</v>
      </c>
      <c r="D268" s="11">
        <v>33551</v>
      </c>
      <c r="E268" s="21">
        <v>7.4722149902641385E-3</v>
      </c>
      <c r="I268" s="1"/>
      <c r="J268" s="1"/>
    </row>
    <row r="269" spans="1:10" ht="17.25" thickTop="1" thickBot="1" x14ac:dyDescent="0.3">
      <c r="A269" s="18" t="s">
        <v>52</v>
      </c>
      <c r="B269" s="18" t="s">
        <v>53</v>
      </c>
      <c r="C269" s="11">
        <v>180</v>
      </c>
      <c r="D269" s="11">
        <v>33480</v>
      </c>
      <c r="E269" s="21">
        <v>7.4564024283640838E-3</v>
      </c>
      <c r="I269" s="1"/>
      <c r="J269" s="1"/>
    </row>
    <row r="270" spans="1:10" ht="17.25" thickTop="1" thickBot="1" x14ac:dyDescent="0.3">
      <c r="A270" s="18" t="s">
        <v>383</v>
      </c>
      <c r="B270" s="18" t="s">
        <v>384</v>
      </c>
      <c r="C270" s="11">
        <v>96</v>
      </c>
      <c r="D270" s="11">
        <v>32160</v>
      </c>
      <c r="E270" s="21">
        <v>7.1624224043067182E-3</v>
      </c>
      <c r="I270" s="1"/>
      <c r="J270" s="1"/>
    </row>
    <row r="271" spans="1:10" ht="17.25" thickTop="1" thickBot="1" x14ac:dyDescent="0.3">
      <c r="A271" s="18" t="s">
        <v>80</v>
      </c>
      <c r="B271" s="18" t="s">
        <v>81</v>
      </c>
      <c r="C271" s="11">
        <v>90</v>
      </c>
      <c r="D271" s="11">
        <v>31860</v>
      </c>
      <c r="E271" s="21">
        <v>7.0956087624754992E-3</v>
      </c>
      <c r="I271" s="1"/>
      <c r="J271" s="1"/>
    </row>
    <row r="272" spans="1:10" ht="17.25" thickTop="1" thickBot="1" x14ac:dyDescent="0.3">
      <c r="A272" s="18" t="s">
        <v>120</v>
      </c>
      <c r="B272" s="18" t="s">
        <v>121</v>
      </c>
      <c r="C272" s="11">
        <v>129</v>
      </c>
      <c r="D272" s="11">
        <v>30528</v>
      </c>
      <c r="E272" s="21">
        <v>6.7989561927448844E-3</v>
      </c>
      <c r="I272" s="1"/>
      <c r="J272" s="1"/>
    </row>
    <row r="273" spans="1:10" ht="17.25" thickTop="1" thickBot="1" x14ac:dyDescent="0.3">
      <c r="A273" s="18" t="s">
        <v>70</v>
      </c>
      <c r="B273" s="18" t="s">
        <v>71</v>
      </c>
      <c r="C273" s="11">
        <v>103</v>
      </c>
      <c r="D273" s="11">
        <v>28723</v>
      </c>
      <c r="E273" s="21">
        <v>6.3969607810603814E-3</v>
      </c>
      <c r="I273" s="1"/>
      <c r="J273" s="1"/>
    </row>
    <row r="274" spans="1:10" ht="17.25" thickTop="1" thickBot="1" x14ac:dyDescent="0.3">
      <c r="A274" s="18" t="s">
        <v>84</v>
      </c>
      <c r="B274" s="18" t="s">
        <v>85</v>
      </c>
      <c r="C274" s="11">
        <v>89</v>
      </c>
      <c r="D274" s="11">
        <v>27495</v>
      </c>
      <c r="E274" s="21">
        <v>6.1234702738312569E-3</v>
      </c>
      <c r="I274" s="1"/>
      <c r="J274" s="1"/>
    </row>
    <row r="275" spans="1:10" ht="17.25" thickTop="1" thickBot="1" x14ac:dyDescent="0.3">
      <c r="A275" s="18" t="s">
        <v>92</v>
      </c>
      <c r="B275" s="18" t="s">
        <v>93</v>
      </c>
      <c r="C275" s="11">
        <v>90</v>
      </c>
      <c r="D275" s="11">
        <v>26953</v>
      </c>
      <c r="E275" s="21">
        <v>6.0027602942561873E-3</v>
      </c>
      <c r="I275" s="1"/>
      <c r="J275" s="1"/>
    </row>
    <row r="276" spans="1:10" ht="17.25" thickTop="1" thickBot="1" x14ac:dyDescent="0.3">
      <c r="A276" s="18" t="s">
        <v>124</v>
      </c>
      <c r="B276" s="18" t="s">
        <v>125</v>
      </c>
      <c r="C276" s="11">
        <v>92</v>
      </c>
      <c r="D276" s="11">
        <v>26314</v>
      </c>
      <c r="E276" s="21">
        <v>5.8604472371556896E-3</v>
      </c>
      <c r="I276" s="1"/>
      <c r="J276" s="1"/>
    </row>
    <row r="277" spans="1:10" ht="17.25" thickTop="1" thickBot="1" x14ac:dyDescent="0.3">
      <c r="A277" s="18" t="s">
        <v>94</v>
      </c>
      <c r="B277" s="18" t="s">
        <v>95</v>
      </c>
      <c r="C277" s="11">
        <v>90</v>
      </c>
      <c r="D277" s="11">
        <v>23658</v>
      </c>
      <c r="E277" s="21">
        <v>5.2689237948099609E-3</v>
      </c>
      <c r="I277" s="1"/>
      <c r="J277" s="1"/>
    </row>
    <row r="278" spans="1:10" ht="17.25" thickTop="1" thickBot="1" x14ac:dyDescent="0.3">
      <c r="A278" s="18" t="s">
        <v>88</v>
      </c>
      <c r="B278" s="18" t="s">
        <v>89</v>
      </c>
      <c r="C278" s="11">
        <v>90</v>
      </c>
      <c r="D278" s="11">
        <v>23310</v>
      </c>
      <c r="E278" s="21">
        <v>5.1914199702857468E-3</v>
      </c>
      <c r="I278" s="1"/>
      <c r="J278" s="1"/>
    </row>
    <row r="279" spans="1:10" ht="17.25" thickTop="1" thickBot="1" x14ac:dyDescent="0.3">
      <c r="A279" s="18" t="s">
        <v>62</v>
      </c>
      <c r="B279" s="18" t="s">
        <v>63</v>
      </c>
      <c r="C279" s="11">
        <v>61</v>
      </c>
      <c r="D279" s="11">
        <v>22997</v>
      </c>
      <c r="E279" s="21">
        <v>5.1217110706418406E-3</v>
      </c>
      <c r="I279" s="1"/>
      <c r="J279" s="1"/>
    </row>
    <row r="280" spans="1:10" ht="17.25" thickTop="1" thickBot="1" x14ac:dyDescent="0.3">
      <c r="A280" s="18" t="s">
        <v>66</v>
      </c>
      <c r="B280" s="18" t="s">
        <v>67</v>
      </c>
      <c r="C280" s="11">
        <v>77</v>
      </c>
      <c r="D280" s="11">
        <v>22869</v>
      </c>
      <c r="E280" s="21">
        <v>5.0932039167938536E-3</v>
      </c>
      <c r="I280" s="1"/>
      <c r="J280" s="1"/>
    </row>
    <row r="281" spans="1:10" ht="17.25" thickTop="1" thickBot="1" x14ac:dyDescent="0.3">
      <c r="A281" s="18" t="s">
        <v>86</v>
      </c>
      <c r="B281" s="18" t="s">
        <v>87</v>
      </c>
      <c r="C281" s="11">
        <v>80</v>
      </c>
      <c r="D281" s="11">
        <v>22145</v>
      </c>
      <c r="E281" s="21">
        <v>4.9319603278411778E-3</v>
      </c>
      <c r="I281" s="1"/>
      <c r="J281" s="1"/>
    </row>
    <row r="282" spans="1:10" ht="17.25" thickTop="1" thickBot="1" x14ac:dyDescent="0.3">
      <c r="A282" s="18" t="s">
        <v>118</v>
      </c>
      <c r="B282" s="18" t="s">
        <v>119</v>
      </c>
      <c r="C282" s="11">
        <v>90</v>
      </c>
      <c r="D282" s="11">
        <v>21652</v>
      </c>
      <c r="E282" s="21">
        <v>4.8221632430985404E-3</v>
      </c>
      <c r="I282" s="1"/>
      <c r="J282" s="1"/>
    </row>
    <row r="283" spans="1:10" ht="17.25" thickTop="1" thickBot="1" x14ac:dyDescent="0.3">
      <c r="A283" s="18" t="s">
        <v>36</v>
      </c>
      <c r="B283" s="18" t="s">
        <v>37</v>
      </c>
      <c r="C283" s="11">
        <v>122</v>
      </c>
      <c r="D283" s="11">
        <v>21228</v>
      </c>
      <c r="E283" s="21">
        <v>4.7277332959770836E-3</v>
      </c>
      <c r="I283" s="1"/>
      <c r="J283" s="1"/>
    </row>
    <row r="284" spans="1:10" ht="17.25" thickTop="1" thickBot="1" x14ac:dyDescent="0.3">
      <c r="A284" s="18" t="s">
        <v>132</v>
      </c>
      <c r="B284" s="18" t="s">
        <v>133</v>
      </c>
      <c r="C284" s="11">
        <v>83</v>
      </c>
      <c r="D284" s="11">
        <v>20335</v>
      </c>
      <c r="E284" s="21">
        <v>4.5288513554594878E-3</v>
      </c>
      <c r="I284" s="1"/>
      <c r="J284" s="1"/>
    </row>
    <row r="285" spans="1:10" ht="17.25" thickTop="1" thickBot="1" x14ac:dyDescent="0.3">
      <c r="A285" s="18" t="s">
        <v>130</v>
      </c>
      <c r="B285" s="18" t="s">
        <v>131</v>
      </c>
      <c r="C285" s="11">
        <v>89</v>
      </c>
      <c r="D285" s="11">
        <v>19491</v>
      </c>
      <c r="E285" s="21">
        <v>4.3408823097743233E-3</v>
      </c>
      <c r="I285" s="1"/>
      <c r="J285" s="1"/>
    </row>
    <row r="286" spans="1:10" ht="17.25" thickTop="1" thickBot="1" x14ac:dyDescent="0.3">
      <c r="A286" s="18" t="s">
        <v>104</v>
      </c>
      <c r="B286" s="18" t="s">
        <v>105</v>
      </c>
      <c r="C286" s="11">
        <v>70</v>
      </c>
      <c r="D286" s="11">
        <v>18620</v>
      </c>
      <c r="E286" s="21">
        <v>4.14690003632435E-3</v>
      </c>
      <c r="I286" s="1"/>
      <c r="J286" s="1"/>
    </row>
    <row r="287" spans="1:10" ht="17.25" thickTop="1" thickBot="1" x14ac:dyDescent="0.3">
      <c r="A287" s="18" t="s">
        <v>46</v>
      </c>
      <c r="B287" s="18" t="s">
        <v>47</v>
      </c>
      <c r="C287" s="11">
        <v>90</v>
      </c>
      <c r="D287" s="11">
        <v>17190</v>
      </c>
      <c r="E287" s="21">
        <v>3.8284216769288709E-3</v>
      </c>
      <c r="I287" s="1"/>
      <c r="J287" s="1"/>
    </row>
    <row r="288" spans="1:10" ht="17.25" thickTop="1" thickBot="1" x14ac:dyDescent="0.3">
      <c r="A288" s="18" t="s">
        <v>38</v>
      </c>
      <c r="B288" s="18" t="s">
        <v>39</v>
      </c>
      <c r="C288" s="11">
        <v>90</v>
      </c>
      <c r="D288" s="11">
        <v>17010</v>
      </c>
      <c r="E288" s="21">
        <v>3.7883334918301392E-3</v>
      </c>
      <c r="I288" s="1"/>
      <c r="J288" s="1"/>
    </row>
    <row r="289" spans="1:10" ht="17.25" thickTop="1" thickBot="1" x14ac:dyDescent="0.3">
      <c r="A289" s="18" t="s">
        <v>106</v>
      </c>
      <c r="B289" s="18" t="s">
        <v>107</v>
      </c>
      <c r="C289" s="11">
        <v>94</v>
      </c>
      <c r="D289" s="11">
        <v>16920</v>
      </c>
      <c r="E289" s="21">
        <v>3.7682893992807736E-3</v>
      </c>
      <c r="I289" s="1"/>
      <c r="J289" s="1"/>
    </row>
    <row r="290" spans="1:10" ht="17.25" thickTop="1" thickBot="1" x14ac:dyDescent="0.3">
      <c r="A290" s="18" t="s">
        <v>128</v>
      </c>
      <c r="B290" s="18" t="s">
        <v>129</v>
      </c>
      <c r="C290" s="11">
        <v>54</v>
      </c>
      <c r="D290" s="11">
        <v>16648</v>
      </c>
      <c r="E290" s="21">
        <v>3.7077116973538013E-3</v>
      </c>
      <c r="I290" s="1"/>
      <c r="J290" s="1"/>
    </row>
    <row r="291" spans="1:10" ht="17.25" thickTop="1" thickBot="1" x14ac:dyDescent="0.3">
      <c r="A291" s="18" t="s">
        <v>136</v>
      </c>
      <c r="B291" s="18" t="s">
        <v>137</v>
      </c>
      <c r="C291" s="11">
        <v>52</v>
      </c>
      <c r="D291" s="11">
        <v>15361</v>
      </c>
      <c r="E291" s="21">
        <v>3.4210811738978699E-3</v>
      </c>
      <c r="I291" s="1"/>
      <c r="J291" s="1"/>
    </row>
    <row r="292" spans="1:10" ht="17.25" thickTop="1" thickBot="1" x14ac:dyDescent="0.3">
      <c r="A292" s="18" t="s">
        <v>8</v>
      </c>
      <c r="B292" s="18" t="s">
        <v>9</v>
      </c>
      <c r="C292" s="11">
        <v>90</v>
      </c>
      <c r="D292" s="11">
        <v>13500</v>
      </c>
      <c r="E292" s="21">
        <v>3.0066138824048723E-3</v>
      </c>
      <c r="I292" s="1"/>
      <c r="J292" s="1"/>
    </row>
    <row r="293" spans="1:10" ht="17.25" thickTop="1" thickBot="1" x14ac:dyDescent="0.3">
      <c r="A293" s="18" t="s">
        <v>198</v>
      </c>
      <c r="B293" s="18" t="s">
        <v>199</v>
      </c>
      <c r="C293" s="11">
        <v>56</v>
      </c>
      <c r="D293" s="11">
        <v>13160</v>
      </c>
      <c r="E293" s="21">
        <v>2.9308917549961573E-3</v>
      </c>
      <c r="I293" s="1"/>
      <c r="J293" s="1"/>
    </row>
    <row r="294" spans="1:10" ht="17.25" thickTop="1" thickBot="1" x14ac:dyDescent="0.3">
      <c r="A294" s="18" t="s">
        <v>146</v>
      </c>
      <c r="B294" s="18" t="s">
        <v>147</v>
      </c>
      <c r="C294" s="11">
        <v>51</v>
      </c>
      <c r="D294" s="11">
        <v>12393</v>
      </c>
      <c r="E294" s="21">
        <v>2.760071544047673E-3</v>
      </c>
      <c r="I294" s="1"/>
      <c r="J294" s="1"/>
    </row>
    <row r="295" spans="1:10" ht="17.25" thickTop="1" thickBot="1" x14ac:dyDescent="0.3">
      <c r="A295" s="18" t="s">
        <v>196</v>
      </c>
      <c r="B295" s="18" t="s">
        <v>197</v>
      </c>
      <c r="C295" s="11">
        <v>52</v>
      </c>
      <c r="D295" s="11">
        <v>10920</v>
      </c>
      <c r="E295" s="21">
        <v>2.4320165626563858E-3</v>
      </c>
      <c r="I295" s="1"/>
      <c r="J295" s="1"/>
    </row>
    <row r="296" spans="1:10" ht="17.25" thickTop="1" thickBot="1" x14ac:dyDescent="0.3">
      <c r="A296" s="18" t="s">
        <v>150</v>
      </c>
      <c r="B296" s="18" t="s">
        <v>151</v>
      </c>
      <c r="C296" s="11">
        <v>66</v>
      </c>
      <c r="D296" s="11">
        <v>10428</v>
      </c>
      <c r="E296" s="21">
        <v>2.3224421900531859E-3</v>
      </c>
      <c r="I296" s="1"/>
      <c r="J296" s="1"/>
    </row>
    <row r="297" spans="1:10" ht="17.25" thickTop="1" thickBot="1" x14ac:dyDescent="0.3">
      <c r="A297" s="18" t="s">
        <v>100</v>
      </c>
      <c r="B297" s="18" t="s">
        <v>101</v>
      </c>
      <c r="C297" s="11">
        <v>38</v>
      </c>
      <c r="D297" s="11">
        <v>9814</v>
      </c>
      <c r="E297" s="21">
        <v>2.1856969364386237E-3</v>
      </c>
      <c r="I297" s="1"/>
      <c r="J297" s="1"/>
    </row>
    <row r="298" spans="1:10" ht="17.25" thickTop="1" thickBot="1" x14ac:dyDescent="0.3">
      <c r="A298" s="18" t="s">
        <v>144</v>
      </c>
      <c r="B298" s="18" t="s">
        <v>145</v>
      </c>
      <c r="C298" s="11">
        <v>26</v>
      </c>
      <c r="D298" s="11">
        <v>7644</v>
      </c>
      <c r="E298" s="21">
        <v>1.7024115938594699E-3</v>
      </c>
      <c r="I298" s="1"/>
      <c r="J298" s="1"/>
    </row>
    <row r="299" spans="1:10" ht="17.25" thickTop="1" thickBot="1" x14ac:dyDescent="0.3">
      <c r="A299" s="18" t="s">
        <v>42</v>
      </c>
      <c r="B299" s="18" t="s">
        <v>43</v>
      </c>
      <c r="C299" s="11">
        <v>52</v>
      </c>
      <c r="D299" s="11">
        <v>7568</v>
      </c>
      <c r="E299" s="21">
        <v>1.6854854712622278E-3</v>
      </c>
      <c r="I299" s="1"/>
      <c r="J299" s="1"/>
    </row>
    <row r="300" spans="1:10" ht="17.25" thickTop="1" thickBot="1" x14ac:dyDescent="0.3">
      <c r="A300" s="18" t="s">
        <v>126</v>
      </c>
      <c r="B300" s="18" t="s">
        <v>127</v>
      </c>
      <c r="C300" s="11">
        <v>28</v>
      </c>
      <c r="D300" s="11">
        <v>6856</v>
      </c>
      <c r="E300" s="21">
        <v>1.5269144279828003E-3</v>
      </c>
      <c r="I300" s="1"/>
      <c r="J300" s="1"/>
    </row>
    <row r="301" spans="1:10" ht="17.25" thickTop="1" thickBot="1" x14ac:dyDescent="0.3">
      <c r="A301" s="18" t="s">
        <v>114</v>
      </c>
      <c r="B301" s="18" t="s">
        <v>115</v>
      </c>
      <c r="C301" s="11">
        <v>27</v>
      </c>
      <c r="D301" s="11">
        <v>5169</v>
      </c>
      <c r="E301" s="21">
        <v>1.1511990487519099E-3</v>
      </c>
      <c r="I301" s="1"/>
      <c r="J301" s="1"/>
    </row>
    <row r="302" spans="1:10" ht="17.25" thickTop="1" thickBot="1" x14ac:dyDescent="0.3">
      <c r="A302" s="18" t="s">
        <v>152</v>
      </c>
      <c r="B302" s="18" t="s">
        <v>153</v>
      </c>
      <c r="C302" s="11">
        <v>26</v>
      </c>
      <c r="D302" s="11">
        <v>4784</v>
      </c>
      <c r="E302" s="21">
        <v>1.0654548750685118E-3</v>
      </c>
      <c r="I302" s="1"/>
      <c r="J302" s="1"/>
    </row>
    <row r="303" spans="1:10" ht="17.25" thickTop="1" thickBot="1" x14ac:dyDescent="0.3">
      <c r="A303" s="18" t="s">
        <v>26</v>
      </c>
      <c r="B303" s="18" t="s">
        <v>27</v>
      </c>
      <c r="C303" s="11">
        <v>14</v>
      </c>
      <c r="D303" s="11">
        <v>2212</v>
      </c>
      <c r="E303" s="21">
        <v>4.9263925243552432E-4</v>
      </c>
      <c r="I303" s="1"/>
      <c r="J303" s="1"/>
    </row>
    <row r="304" spans="1:10" ht="17.25" thickTop="1" thickBot="1" x14ac:dyDescent="0.3">
      <c r="A304" s="18" t="s">
        <v>158</v>
      </c>
      <c r="B304" s="18" t="s">
        <v>159</v>
      </c>
      <c r="C304" s="11">
        <v>13</v>
      </c>
      <c r="D304" s="11">
        <v>1586</v>
      </c>
      <c r="E304" s="21">
        <v>3.5322145314771317E-4</v>
      </c>
    </row>
    <row r="305" spans="1:5" ht="17.25" thickTop="1" thickBot="1" x14ac:dyDescent="0.3">
      <c r="A305" s="18" t="s">
        <v>156</v>
      </c>
      <c r="B305" s="18" t="s">
        <v>157</v>
      </c>
      <c r="C305" s="11">
        <v>5</v>
      </c>
      <c r="D305" s="11">
        <v>1235</v>
      </c>
      <c r="E305" s="21">
        <v>2.7504949220518647E-4</v>
      </c>
    </row>
    <row r="306" spans="1:5" ht="17.25" thickTop="1" thickBot="1" x14ac:dyDescent="0.3">
      <c r="A306" s="25" t="s">
        <v>168</v>
      </c>
      <c r="B306" s="25"/>
      <c r="C306" s="11">
        <v>18376</v>
      </c>
      <c r="D306" s="11">
        <v>4490101</v>
      </c>
      <c r="E306" s="18" t="s">
        <v>227</v>
      </c>
    </row>
    <row r="307" spans="1:5" ht="17.25" thickTop="1" thickBot="1" x14ac:dyDescent="0.3">
      <c r="A307" s="26" t="s">
        <v>308</v>
      </c>
      <c r="B307" s="26"/>
      <c r="C307" s="26"/>
      <c r="D307" s="26"/>
      <c r="E307" s="26"/>
    </row>
    <row r="308" spans="1:5" ht="17.25" thickTop="1" thickBot="1" x14ac:dyDescent="0.3">
      <c r="A308" s="18" t="s">
        <v>44</v>
      </c>
      <c r="B308" s="18" t="s">
        <v>45</v>
      </c>
      <c r="C308" s="11">
        <v>51</v>
      </c>
      <c r="D308" s="11">
        <v>6222</v>
      </c>
      <c r="E308" s="21">
        <v>0.55973371716444764</v>
      </c>
    </row>
    <row r="309" spans="1:5" ht="17.25" thickTop="1" thickBot="1" x14ac:dyDescent="0.3">
      <c r="A309" s="18" t="s">
        <v>12</v>
      </c>
      <c r="B309" s="18" t="s">
        <v>13</v>
      </c>
      <c r="C309" s="11">
        <v>25</v>
      </c>
      <c r="D309" s="11">
        <v>4584</v>
      </c>
      <c r="E309" s="21">
        <v>0.41237855343648794</v>
      </c>
    </row>
    <row r="310" spans="1:5" ht="17.25" thickTop="1" thickBot="1" x14ac:dyDescent="0.3">
      <c r="A310" s="18" t="s">
        <v>28</v>
      </c>
      <c r="B310" s="18" t="s">
        <v>29</v>
      </c>
      <c r="C310" s="11">
        <v>2</v>
      </c>
      <c r="D310" s="11">
        <v>310</v>
      </c>
      <c r="E310" s="21">
        <v>2.788772939906441E-2</v>
      </c>
    </row>
    <row r="311" spans="1:5" ht="17.25" thickTop="1" thickBot="1" x14ac:dyDescent="0.3">
      <c r="A311" s="25" t="s">
        <v>168</v>
      </c>
      <c r="B311" s="25"/>
      <c r="C311" s="11">
        <v>78</v>
      </c>
      <c r="D311" s="11">
        <v>11116</v>
      </c>
      <c r="E311" s="18" t="s">
        <v>227</v>
      </c>
    </row>
    <row r="312" spans="1:5" ht="17.25" thickTop="1" thickBot="1" x14ac:dyDescent="0.3">
      <c r="A312" s="26" t="s">
        <v>309</v>
      </c>
      <c r="B312" s="26"/>
      <c r="C312" s="26"/>
      <c r="D312" s="26"/>
      <c r="E312" s="26"/>
    </row>
    <row r="313" spans="1:5" ht="17.25" thickTop="1" thickBot="1" x14ac:dyDescent="0.3">
      <c r="A313" s="18" t="s">
        <v>138</v>
      </c>
      <c r="B313" s="18" t="s">
        <v>139</v>
      </c>
      <c r="C313" s="11">
        <v>171</v>
      </c>
      <c r="D313" s="11">
        <v>47098</v>
      </c>
      <c r="E313" s="21">
        <v>0.17820306174184811</v>
      </c>
    </row>
    <row r="314" spans="1:5" ht="17.25" thickTop="1" thickBot="1" x14ac:dyDescent="0.3">
      <c r="A314" s="18" t="s">
        <v>16</v>
      </c>
      <c r="B314" s="18" t="s">
        <v>17</v>
      </c>
      <c r="C314" s="11">
        <v>180</v>
      </c>
      <c r="D314" s="11">
        <v>44868</v>
      </c>
      <c r="E314" s="21">
        <v>0.16976548843333561</v>
      </c>
    </row>
    <row r="315" spans="1:5" ht="17.25" thickTop="1" thickBot="1" x14ac:dyDescent="0.3">
      <c r="A315" s="18" t="s">
        <v>6</v>
      </c>
      <c r="B315" s="18" t="s">
        <v>7</v>
      </c>
      <c r="C315" s="11">
        <v>166</v>
      </c>
      <c r="D315" s="11">
        <v>35236</v>
      </c>
      <c r="E315" s="21">
        <v>0.13332122560481888</v>
      </c>
    </row>
    <row r="316" spans="1:5" ht="17.25" thickTop="1" thickBot="1" x14ac:dyDescent="0.3">
      <c r="A316" s="18" t="s">
        <v>82</v>
      </c>
      <c r="B316" s="18" t="s">
        <v>83</v>
      </c>
      <c r="C316" s="11">
        <v>112</v>
      </c>
      <c r="D316" s="11">
        <v>20160</v>
      </c>
      <c r="E316" s="21">
        <v>7.6278689641081518E-2</v>
      </c>
    </row>
    <row r="317" spans="1:5" ht="17.25" thickTop="1" thickBot="1" x14ac:dyDescent="0.3">
      <c r="A317" s="18" t="s">
        <v>20</v>
      </c>
      <c r="B317" s="18" t="s">
        <v>21</v>
      </c>
      <c r="C317" s="11">
        <v>88</v>
      </c>
      <c r="D317" s="11">
        <v>17756</v>
      </c>
      <c r="E317" s="21">
        <v>6.718275859459541E-2</v>
      </c>
    </row>
    <row r="318" spans="1:5" ht="17.25" thickTop="1" thickBot="1" x14ac:dyDescent="0.3">
      <c r="A318" s="18" t="s">
        <v>52</v>
      </c>
      <c r="B318" s="18" t="s">
        <v>53</v>
      </c>
      <c r="C318" s="11">
        <v>90</v>
      </c>
      <c r="D318" s="11">
        <v>16740</v>
      </c>
      <c r="E318" s="21">
        <v>6.3338554791255192E-2</v>
      </c>
    </row>
    <row r="319" spans="1:5" ht="17.25" thickTop="1" thickBot="1" x14ac:dyDescent="0.3">
      <c r="A319" s="18" t="s">
        <v>10</v>
      </c>
      <c r="B319" s="18" t="s">
        <v>11</v>
      </c>
      <c r="C319" s="11">
        <v>92</v>
      </c>
      <c r="D319" s="11">
        <v>15890</v>
      </c>
      <c r="E319" s="21">
        <v>6.0122439404602449E-2</v>
      </c>
    </row>
    <row r="320" spans="1:5" ht="17.25" thickTop="1" thickBot="1" x14ac:dyDescent="0.3">
      <c r="A320" s="18" t="s">
        <v>48</v>
      </c>
      <c r="B320" s="18" t="s">
        <v>49</v>
      </c>
      <c r="C320" s="11">
        <v>53</v>
      </c>
      <c r="D320" s="11">
        <v>15014</v>
      </c>
      <c r="E320" s="21">
        <v>5.6807948723769743E-2</v>
      </c>
    </row>
    <row r="321" spans="1:5" ht="17.25" thickTop="1" thickBot="1" x14ac:dyDescent="0.3">
      <c r="A321" s="18" t="s">
        <v>44</v>
      </c>
      <c r="B321" s="18" t="s">
        <v>45</v>
      </c>
      <c r="C321" s="11">
        <v>90</v>
      </c>
      <c r="D321" s="11">
        <v>10980</v>
      </c>
      <c r="E321" s="21">
        <v>4.1544643465231901E-2</v>
      </c>
    </row>
    <row r="322" spans="1:5" ht="17.25" thickTop="1" thickBot="1" x14ac:dyDescent="0.3">
      <c r="A322" s="18" t="s">
        <v>8</v>
      </c>
      <c r="B322" s="18" t="s">
        <v>9</v>
      </c>
      <c r="C322" s="11">
        <v>68</v>
      </c>
      <c r="D322" s="11">
        <v>10328</v>
      </c>
      <c r="E322" s="21">
        <v>3.9077693780411211E-2</v>
      </c>
    </row>
    <row r="323" spans="1:5" ht="17.25" thickTop="1" thickBot="1" x14ac:dyDescent="0.3">
      <c r="A323" s="18" t="s">
        <v>163</v>
      </c>
      <c r="B323" s="18" t="s">
        <v>164</v>
      </c>
      <c r="C323" s="11">
        <v>57</v>
      </c>
      <c r="D323" s="11">
        <v>8949</v>
      </c>
      <c r="E323" s="21">
        <v>3.3860019523712231E-2</v>
      </c>
    </row>
    <row r="324" spans="1:5" ht="17.25" thickTop="1" thickBot="1" x14ac:dyDescent="0.3">
      <c r="A324" s="18" t="s">
        <v>112</v>
      </c>
      <c r="B324" s="18" t="s">
        <v>113</v>
      </c>
      <c r="C324" s="11">
        <v>56</v>
      </c>
      <c r="D324" s="11">
        <v>5806</v>
      </c>
      <c r="E324" s="21">
        <v>2.1967959923418618E-2</v>
      </c>
    </row>
    <row r="325" spans="1:5" ht="17.25" thickTop="1" thickBot="1" x14ac:dyDescent="0.3">
      <c r="A325" s="18" t="s">
        <v>192</v>
      </c>
      <c r="B325" s="18" t="s">
        <v>193</v>
      </c>
      <c r="C325" s="11">
        <v>33</v>
      </c>
      <c r="D325" s="11">
        <v>5660</v>
      </c>
      <c r="E325" s="21">
        <v>2.14155448099465E-2</v>
      </c>
    </row>
    <row r="326" spans="1:5" ht="17.25" thickTop="1" thickBot="1" x14ac:dyDescent="0.3">
      <c r="A326" s="18" t="s">
        <v>24</v>
      </c>
      <c r="B326" s="18" t="s">
        <v>25</v>
      </c>
      <c r="C326" s="11">
        <v>29</v>
      </c>
      <c r="D326" s="11">
        <v>4843</v>
      </c>
      <c r="E326" s="21">
        <v>1.83242903735991E-2</v>
      </c>
    </row>
    <row r="327" spans="1:5" ht="17.25" thickTop="1" thickBot="1" x14ac:dyDescent="0.3">
      <c r="A327" s="18" t="s">
        <v>190</v>
      </c>
      <c r="B327" s="18" t="s">
        <v>191</v>
      </c>
      <c r="C327" s="11">
        <v>26</v>
      </c>
      <c r="D327" s="11">
        <v>4628</v>
      </c>
      <c r="E327" s="21">
        <v>1.7510802364033993E-2</v>
      </c>
    </row>
    <row r="328" spans="1:5" ht="17.25" thickTop="1" thickBot="1" x14ac:dyDescent="0.3">
      <c r="A328" s="18" t="s">
        <v>165</v>
      </c>
      <c r="B328" s="18" t="s">
        <v>166</v>
      </c>
      <c r="C328" s="11">
        <v>2</v>
      </c>
      <c r="D328" s="11">
        <v>338</v>
      </c>
      <c r="E328" s="21">
        <v>1.2788788243395612E-3</v>
      </c>
    </row>
    <row r="329" spans="1:5" ht="17.25" thickTop="1" thickBot="1" x14ac:dyDescent="0.3">
      <c r="A329" s="25" t="s">
        <v>168</v>
      </c>
      <c r="B329" s="25"/>
      <c r="C329" s="11">
        <v>1313</v>
      </c>
      <c r="D329" s="11">
        <v>264294</v>
      </c>
      <c r="E329" s="18" t="s">
        <v>227</v>
      </c>
    </row>
    <row r="330" spans="1:5" ht="17.25" thickTop="1" thickBot="1" x14ac:dyDescent="0.3">
      <c r="A330" s="26" t="s">
        <v>310</v>
      </c>
      <c r="B330" s="26"/>
      <c r="C330" s="26"/>
      <c r="D330" s="26"/>
      <c r="E330" s="26"/>
    </row>
    <row r="331" spans="1:5" ht="17.25" thickTop="1" thickBot="1" x14ac:dyDescent="0.3">
      <c r="A331" s="18" t="s">
        <v>12</v>
      </c>
      <c r="B331" s="18" t="s">
        <v>13</v>
      </c>
      <c r="C331" s="11">
        <v>90</v>
      </c>
      <c r="D331" s="11">
        <v>15941</v>
      </c>
      <c r="E331" s="21">
        <v>0.577970341902034</v>
      </c>
    </row>
    <row r="332" spans="1:5" ht="17.25" thickTop="1" thickBot="1" x14ac:dyDescent="0.3">
      <c r="A332" s="18" t="s">
        <v>10</v>
      </c>
      <c r="B332" s="18" t="s">
        <v>11</v>
      </c>
      <c r="C332" s="11">
        <v>83</v>
      </c>
      <c r="D332" s="11">
        <v>10306</v>
      </c>
      <c r="E332" s="21">
        <v>0.37366302889670427</v>
      </c>
    </row>
    <row r="333" spans="1:5" ht="17.25" thickTop="1" thickBot="1" x14ac:dyDescent="0.3">
      <c r="A333" s="18" t="s">
        <v>28</v>
      </c>
      <c r="B333" s="18" t="s">
        <v>29</v>
      </c>
      <c r="C333" s="11">
        <v>11</v>
      </c>
      <c r="D333" s="11">
        <v>1334</v>
      </c>
      <c r="E333" s="21">
        <v>4.8366629201261738E-2</v>
      </c>
    </row>
    <row r="334" spans="1:5" ht="17.25" thickTop="1" thickBot="1" x14ac:dyDescent="0.3">
      <c r="A334" s="25" t="s">
        <v>168</v>
      </c>
      <c r="B334" s="25"/>
      <c r="C334" s="11">
        <v>184</v>
      </c>
      <c r="D334" s="11">
        <v>27581</v>
      </c>
      <c r="E334" s="18" t="s">
        <v>227</v>
      </c>
    </row>
    <row r="335" spans="1:5" ht="17.25" thickTop="1" thickBot="1" x14ac:dyDescent="0.3">
      <c r="A335" s="26" t="s">
        <v>392</v>
      </c>
      <c r="B335" s="26"/>
      <c r="C335" s="26"/>
      <c r="D335" s="26"/>
      <c r="E335" s="26"/>
    </row>
    <row r="336" spans="1:5" ht="17.25" thickTop="1" thickBot="1" x14ac:dyDescent="0.3">
      <c r="A336" s="18" t="s">
        <v>6</v>
      </c>
      <c r="B336" s="18" t="s">
        <v>7</v>
      </c>
      <c r="C336" s="11">
        <v>52</v>
      </c>
      <c r="D336" s="11">
        <v>9515</v>
      </c>
      <c r="E336" s="21">
        <v>0.33336836942050313</v>
      </c>
    </row>
    <row r="337" spans="1:5" ht="17.25" thickTop="1" thickBot="1" x14ac:dyDescent="0.3">
      <c r="A337" s="18" t="s">
        <v>20</v>
      </c>
      <c r="B337" s="18" t="s">
        <v>21</v>
      </c>
      <c r="C337" s="11">
        <v>51</v>
      </c>
      <c r="D337" s="11">
        <v>9000</v>
      </c>
      <c r="E337" s="21">
        <v>0.3153247845280639</v>
      </c>
    </row>
    <row r="338" spans="1:5" ht="17.25" thickTop="1" thickBot="1" x14ac:dyDescent="0.3">
      <c r="A338" s="18" t="s">
        <v>28</v>
      </c>
      <c r="B338" s="18" t="s">
        <v>29</v>
      </c>
      <c r="C338" s="11">
        <v>52</v>
      </c>
      <c r="D338" s="11">
        <v>6252</v>
      </c>
      <c r="E338" s="21">
        <v>0.21904561698549507</v>
      </c>
    </row>
    <row r="339" spans="1:5" ht="17.25" thickTop="1" thickBot="1" x14ac:dyDescent="0.3">
      <c r="A339" s="18" t="s">
        <v>24</v>
      </c>
      <c r="B339" s="18" t="s">
        <v>25</v>
      </c>
      <c r="C339" s="11">
        <v>21</v>
      </c>
      <c r="D339" s="11">
        <v>3507</v>
      </c>
      <c r="E339" s="21">
        <v>0.12287155770443557</v>
      </c>
    </row>
    <row r="340" spans="1:5" ht="17.25" thickTop="1" thickBot="1" x14ac:dyDescent="0.3">
      <c r="A340" s="18" t="s">
        <v>14</v>
      </c>
      <c r="B340" s="18" t="s">
        <v>15</v>
      </c>
      <c r="C340" s="11">
        <v>1</v>
      </c>
      <c r="D340" s="11">
        <v>268</v>
      </c>
      <c r="E340" s="21">
        <v>9.3896713615023476E-3</v>
      </c>
    </row>
    <row r="341" spans="1:5" ht="17.25" thickTop="1" thickBot="1" x14ac:dyDescent="0.3">
      <c r="A341" s="25" t="s">
        <v>168</v>
      </c>
      <c r="B341" s="25"/>
      <c r="C341" s="11">
        <v>177</v>
      </c>
      <c r="D341" s="11">
        <v>28542</v>
      </c>
      <c r="E341" s="18" t="s">
        <v>227</v>
      </c>
    </row>
    <row r="342" spans="1:5" ht="17.25" thickTop="1" thickBot="1" x14ac:dyDescent="0.3">
      <c r="A342" s="26" t="s">
        <v>312</v>
      </c>
      <c r="B342" s="26"/>
      <c r="C342" s="26"/>
      <c r="D342" s="26"/>
      <c r="E342" s="26"/>
    </row>
    <row r="343" spans="1:5" ht="17.25" thickTop="1" thickBot="1" x14ac:dyDescent="0.3">
      <c r="A343" s="18" t="s">
        <v>74</v>
      </c>
      <c r="B343" s="18" t="s">
        <v>75</v>
      </c>
      <c r="C343" s="11">
        <v>52</v>
      </c>
      <c r="D343" s="11">
        <v>9360</v>
      </c>
      <c r="E343" s="21">
        <v>0.38044140958419703</v>
      </c>
    </row>
    <row r="344" spans="1:5" ht="17.25" thickTop="1" thickBot="1" x14ac:dyDescent="0.3">
      <c r="A344" s="18" t="s">
        <v>16</v>
      </c>
      <c r="B344" s="18" t="s">
        <v>17</v>
      </c>
      <c r="C344" s="11">
        <v>49</v>
      </c>
      <c r="D344" s="11">
        <v>8493</v>
      </c>
      <c r="E344" s="21">
        <v>0.34520180465796851</v>
      </c>
    </row>
    <row r="345" spans="1:5" ht="17.25" thickTop="1" thickBot="1" x14ac:dyDescent="0.3">
      <c r="A345" s="18" t="s">
        <v>6</v>
      </c>
      <c r="B345" s="18" t="s">
        <v>7</v>
      </c>
      <c r="C345" s="11">
        <v>39</v>
      </c>
      <c r="D345" s="11">
        <v>6750</v>
      </c>
      <c r="E345" s="21">
        <v>0.2743567857578344</v>
      </c>
    </row>
    <row r="346" spans="1:5" ht="17.25" thickTop="1" thickBot="1" x14ac:dyDescent="0.3">
      <c r="A346" s="25" t="s">
        <v>168</v>
      </c>
      <c r="B346" s="25"/>
      <c r="C346" s="11">
        <v>140</v>
      </c>
      <c r="D346" s="11">
        <v>24603</v>
      </c>
      <c r="E346" s="18" t="s">
        <v>227</v>
      </c>
    </row>
    <row r="347" spans="1:5" ht="17.25" thickTop="1" thickBot="1" x14ac:dyDescent="0.3">
      <c r="A347" s="26" t="s">
        <v>393</v>
      </c>
      <c r="B347" s="26"/>
      <c r="C347" s="26"/>
      <c r="D347" s="26"/>
      <c r="E347" s="26"/>
    </row>
    <row r="348" spans="1:5" ht="17.25" thickTop="1" thickBot="1" x14ac:dyDescent="0.3">
      <c r="A348" s="18" t="s">
        <v>6</v>
      </c>
      <c r="B348" s="18" t="s">
        <v>7</v>
      </c>
      <c r="C348" s="11">
        <v>39</v>
      </c>
      <c r="D348" s="11">
        <v>6861</v>
      </c>
      <c r="E348" s="21">
        <v>0.36895031189503119</v>
      </c>
    </row>
    <row r="349" spans="1:5" ht="17.25" thickTop="1" thickBot="1" x14ac:dyDescent="0.3">
      <c r="A349" s="18" t="s">
        <v>16</v>
      </c>
      <c r="B349" s="18" t="s">
        <v>17</v>
      </c>
      <c r="C349" s="11">
        <v>27</v>
      </c>
      <c r="D349" s="11">
        <v>4266</v>
      </c>
      <c r="E349" s="21">
        <v>0.22940417294041729</v>
      </c>
    </row>
    <row r="350" spans="1:5" ht="17.25" thickTop="1" thickBot="1" x14ac:dyDescent="0.3">
      <c r="A350" s="18" t="s">
        <v>64</v>
      </c>
      <c r="B350" s="18" t="s">
        <v>65</v>
      </c>
      <c r="C350" s="11">
        <v>25</v>
      </c>
      <c r="D350" s="11">
        <v>4134</v>
      </c>
      <c r="E350" s="21">
        <v>0.22230587223058723</v>
      </c>
    </row>
    <row r="351" spans="1:5" ht="17.25" thickTop="1" thickBot="1" x14ac:dyDescent="0.3">
      <c r="A351" s="18" t="s">
        <v>14</v>
      </c>
      <c r="B351" s="18" t="s">
        <v>15</v>
      </c>
      <c r="C351" s="11">
        <v>25</v>
      </c>
      <c r="D351" s="11">
        <v>3025</v>
      </c>
      <c r="E351" s="21">
        <v>0.16266939126693913</v>
      </c>
    </row>
    <row r="352" spans="1:5" ht="17.25" thickTop="1" thickBot="1" x14ac:dyDescent="0.3">
      <c r="A352" s="18" t="s">
        <v>28</v>
      </c>
      <c r="B352" s="18" t="s">
        <v>29</v>
      </c>
      <c r="C352" s="11">
        <v>2</v>
      </c>
      <c r="D352" s="11">
        <v>310</v>
      </c>
      <c r="E352" s="21">
        <v>1.6670251667025168E-2</v>
      </c>
    </row>
    <row r="353" spans="1:5" ht="17.25" thickTop="1" thickBot="1" x14ac:dyDescent="0.3">
      <c r="A353" s="25" t="s">
        <v>168</v>
      </c>
      <c r="B353" s="25"/>
      <c r="C353" s="11">
        <v>118</v>
      </c>
      <c r="D353" s="11">
        <v>18596</v>
      </c>
      <c r="E353" s="18" t="s">
        <v>227</v>
      </c>
    </row>
    <row r="354" spans="1:5" ht="17.25" thickTop="1" thickBot="1" x14ac:dyDescent="0.3">
      <c r="A354" s="26" t="s">
        <v>394</v>
      </c>
      <c r="B354" s="26"/>
      <c r="C354" s="26"/>
      <c r="D354" s="26"/>
      <c r="E354" s="26"/>
    </row>
    <row r="355" spans="1:5" ht="17.25" thickTop="1" thickBot="1" x14ac:dyDescent="0.3">
      <c r="A355" s="18" t="s">
        <v>10</v>
      </c>
      <c r="B355" s="18" t="s">
        <v>11</v>
      </c>
      <c r="C355" s="11">
        <v>1</v>
      </c>
      <c r="D355" s="11">
        <v>158</v>
      </c>
      <c r="E355" s="21">
        <v>1</v>
      </c>
    </row>
    <row r="356" spans="1:5" ht="17.25" thickTop="1" thickBot="1" x14ac:dyDescent="0.3">
      <c r="A356" s="25" t="s">
        <v>168</v>
      </c>
      <c r="B356" s="25"/>
      <c r="C356" s="11">
        <v>1</v>
      </c>
      <c r="D356" s="11">
        <v>158</v>
      </c>
      <c r="E356" s="18" t="s">
        <v>227</v>
      </c>
    </row>
    <row r="357" spans="1:5" ht="17.25" thickTop="1" thickBot="1" x14ac:dyDescent="0.3">
      <c r="A357" s="26" t="s">
        <v>395</v>
      </c>
      <c r="B357" s="26"/>
      <c r="C357" s="26"/>
      <c r="D357" s="26"/>
      <c r="E357" s="26"/>
    </row>
    <row r="358" spans="1:5" ht="17.25" thickTop="1" thickBot="1" x14ac:dyDescent="0.3">
      <c r="A358" s="18" t="s">
        <v>6</v>
      </c>
      <c r="B358" s="18" t="s">
        <v>7</v>
      </c>
      <c r="C358" s="11">
        <v>23</v>
      </c>
      <c r="D358" s="11">
        <v>3951</v>
      </c>
      <c r="E358" s="21">
        <v>1</v>
      </c>
    </row>
    <row r="359" spans="1:5" ht="17.25" thickTop="1" thickBot="1" x14ac:dyDescent="0.3">
      <c r="A359" s="25" t="s">
        <v>168</v>
      </c>
      <c r="B359" s="25"/>
      <c r="C359" s="11">
        <v>23</v>
      </c>
      <c r="D359" s="11">
        <v>3951</v>
      </c>
      <c r="E359" s="18" t="s">
        <v>227</v>
      </c>
    </row>
    <row r="360" spans="1:5" ht="17.25" thickTop="1" thickBot="1" x14ac:dyDescent="0.3">
      <c r="A360" s="26" t="s">
        <v>315</v>
      </c>
      <c r="B360" s="26"/>
      <c r="C360" s="26"/>
      <c r="D360" s="26"/>
      <c r="E360" s="26"/>
    </row>
    <row r="361" spans="1:5" ht="17.25" thickTop="1" thickBot="1" x14ac:dyDescent="0.3">
      <c r="A361" s="18" t="s">
        <v>6</v>
      </c>
      <c r="B361" s="18" t="s">
        <v>7</v>
      </c>
      <c r="C361" s="11">
        <v>39</v>
      </c>
      <c r="D361" s="11">
        <v>6821</v>
      </c>
      <c r="E361" s="21">
        <v>1</v>
      </c>
    </row>
    <row r="362" spans="1:5" ht="17.25" thickTop="1" thickBot="1" x14ac:dyDescent="0.3">
      <c r="A362" s="25" t="s">
        <v>168</v>
      </c>
      <c r="B362" s="25"/>
      <c r="C362" s="11">
        <v>39</v>
      </c>
      <c r="D362" s="11">
        <v>6821</v>
      </c>
      <c r="E362" s="18" t="s">
        <v>227</v>
      </c>
    </row>
    <row r="363" spans="1:5" ht="16.5" thickTop="1" x14ac:dyDescent="0.25"/>
    <row r="387" spans="1:5" ht="16.5" thickBot="1" x14ac:dyDescent="0.3"/>
    <row r="388" spans="1:5" ht="17.25" thickTop="1" thickBot="1" x14ac:dyDescent="0.3">
      <c r="A388" s="9" t="s">
        <v>10</v>
      </c>
      <c r="B388" s="9" t="s">
        <v>11</v>
      </c>
      <c r="C388" s="10">
        <v>718</v>
      </c>
      <c r="D388" s="10">
        <v>145319</v>
      </c>
      <c r="E388" s="12">
        <v>0.10478078227049664</v>
      </c>
    </row>
    <row r="389" spans="1:5" ht="17.25" thickTop="1" thickBot="1" x14ac:dyDescent="0.3">
      <c r="A389" s="9" t="s">
        <v>6</v>
      </c>
      <c r="B389" s="9" t="s">
        <v>7</v>
      </c>
      <c r="C389" s="10">
        <v>606</v>
      </c>
      <c r="D389" s="10">
        <v>132892</v>
      </c>
      <c r="E389" s="12">
        <v>9.5820420712300791E-2</v>
      </c>
    </row>
    <row r="390" spans="1:5" ht="17.25" thickTop="1" thickBot="1" x14ac:dyDescent="0.3">
      <c r="A390" s="9" t="s">
        <v>82</v>
      </c>
      <c r="B390" s="9" t="s">
        <v>83</v>
      </c>
      <c r="C390" s="10">
        <v>651</v>
      </c>
      <c r="D390" s="10">
        <v>117180</v>
      </c>
      <c r="E390" s="12">
        <v>8.449144342072816E-2</v>
      </c>
    </row>
    <row r="391" spans="1:5" ht="17.25" thickTop="1" thickBot="1" x14ac:dyDescent="0.3">
      <c r="A391" s="9" t="s">
        <v>20</v>
      </c>
      <c r="B391" s="9" t="s">
        <v>21</v>
      </c>
      <c r="C391" s="10">
        <v>537</v>
      </c>
      <c r="D391" s="10">
        <v>100124</v>
      </c>
      <c r="E391" s="12">
        <v>7.2193388641892703E-2</v>
      </c>
    </row>
    <row r="392" spans="1:5" ht="17.25" thickTop="1" thickBot="1" x14ac:dyDescent="0.3">
      <c r="A392" s="9" t="s">
        <v>48</v>
      </c>
      <c r="B392" s="9" t="s">
        <v>49</v>
      </c>
      <c r="C392" s="10">
        <v>299</v>
      </c>
      <c r="D392" s="10">
        <v>81702</v>
      </c>
      <c r="E392" s="12">
        <v>5.8910393500258854E-2</v>
      </c>
    </row>
    <row r="393" spans="1:5" ht="17.25" thickTop="1" thickBot="1" x14ac:dyDescent="0.3">
      <c r="A393" s="9" t="s">
        <v>52</v>
      </c>
      <c r="B393" s="9" t="s">
        <v>53</v>
      </c>
      <c r="C393" s="10">
        <v>394</v>
      </c>
      <c r="D393" s="10">
        <v>73092</v>
      </c>
      <c r="E393" s="12">
        <v>5.2702240847481333E-2</v>
      </c>
    </row>
    <row r="394" spans="1:5" ht="17.25" thickTop="1" thickBot="1" x14ac:dyDescent="0.3">
      <c r="A394" s="9" t="s">
        <v>8</v>
      </c>
      <c r="B394" s="9" t="s">
        <v>9</v>
      </c>
      <c r="C394" s="10">
        <v>333</v>
      </c>
      <c r="D394" s="10">
        <v>54414</v>
      </c>
      <c r="E394" s="12">
        <v>3.9234659517797428E-2</v>
      </c>
    </row>
    <row r="395" spans="1:5" ht="17.25" thickTop="1" thickBot="1" x14ac:dyDescent="0.3">
      <c r="A395" s="9" t="s">
        <v>163</v>
      </c>
      <c r="B395" s="9" t="s">
        <v>164</v>
      </c>
      <c r="C395" s="10">
        <v>298</v>
      </c>
      <c r="D395" s="10">
        <v>46786</v>
      </c>
      <c r="E395" s="12">
        <v>3.3734567945743199E-2</v>
      </c>
    </row>
    <row r="396" spans="1:5" ht="17.25" thickTop="1" thickBot="1" x14ac:dyDescent="0.3">
      <c r="A396" s="9" t="s">
        <v>44</v>
      </c>
      <c r="B396" s="9" t="s">
        <v>45</v>
      </c>
      <c r="C396" s="10">
        <v>365</v>
      </c>
      <c r="D396" s="10">
        <v>44530</v>
      </c>
      <c r="E396" s="12">
        <v>3.2107902163552013E-2</v>
      </c>
    </row>
    <row r="397" spans="1:5" ht="17.25" thickTop="1" thickBot="1" x14ac:dyDescent="0.3">
      <c r="A397" s="9" t="s">
        <v>112</v>
      </c>
      <c r="B397" s="9" t="s">
        <v>113</v>
      </c>
      <c r="C397" s="10">
        <v>399</v>
      </c>
      <c r="D397" s="10">
        <v>41130</v>
      </c>
      <c r="E397" s="12">
        <v>2.9656366853512112E-2</v>
      </c>
    </row>
    <row r="398" spans="1:5" ht="17.25" thickTop="1" thickBot="1" x14ac:dyDescent="0.3">
      <c r="A398" s="9" t="s">
        <v>24</v>
      </c>
      <c r="B398" s="9" t="s">
        <v>25</v>
      </c>
      <c r="C398" s="10">
        <v>195</v>
      </c>
      <c r="D398" s="10">
        <v>32205</v>
      </c>
      <c r="E398" s="12">
        <v>2.3221086664657369E-2</v>
      </c>
    </row>
    <row r="399" spans="1:5" ht="17.25" thickTop="1" thickBot="1" x14ac:dyDescent="0.3">
      <c r="A399" s="9" t="s">
        <v>192</v>
      </c>
      <c r="B399" s="9" t="s">
        <v>193</v>
      </c>
      <c r="C399" s="10">
        <v>171</v>
      </c>
      <c r="D399" s="10">
        <v>29415</v>
      </c>
      <c r="E399" s="12">
        <v>2.1209385630830507E-2</v>
      </c>
    </row>
    <row r="400" spans="1:5" ht="17.25" thickTop="1" thickBot="1" x14ac:dyDescent="0.3">
      <c r="A400" s="9" t="s">
        <v>190</v>
      </c>
      <c r="B400" s="9" t="s">
        <v>191</v>
      </c>
      <c r="C400" s="10">
        <v>105</v>
      </c>
      <c r="D400" s="10">
        <v>18492</v>
      </c>
      <c r="E400" s="12">
        <v>1.3333467927428786E-2</v>
      </c>
    </row>
    <row r="401" spans="1:5" ht="17.25" thickTop="1" thickBot="1" x14ac:dyDescent="0.3">
      <c r="A401" s="9" t="s">
        <v>201</v>
      </c>
      <c r="B401" s="9" t="s">
        <v>202</v>
      </c>
      <c r="C401" s="10">
        <v>80</v>
      </c>
      <c r="D401" s="10">
        <v>12000</v>
      </c>
      <c r="E401" s="12">
        <v>8.652477564846715E-3</v>
      </c>
    </row>
    <row r="402" spans="1:5" ht="17.25" thickTop="1" thickBot="1" x14ac:dyDescent="0.3">
      <c r="A402" s="9" t="s">
        <v>38</v>
      </c>
      <c r="B402" s="9" t="s">
        <v>39</v>
      </c>
      <c r="C402" s="10">
        <v>46</v>
      </c>
      <c r="D402" s="10">
        <v>8694</v>
      </c>
      <c r="E402" s="12">
        <v>6.2687199957314442E-3</v>
      </c>
    </row>
    <row r="403" spans="1:5" ht="17.25" thickTop="1" thickBot="1" x14ac:dyDescent="0.3">
      <c r="A403" s="9" t="s">
        <v>22</v>
      </c>
      <c r="B403" s="9" t="s">
        <v>23</v>
      </c>
      <c r="C403" s="10">
        <v>33</v>
      </c>
      <c r="D403" s="10">
        <v>6147</v>
      </c>
      <c r="E403" s="12">
        <v>4.4322316325927291E-3</v>
      </c>
    </row>
    <row r="404" spans="1:5" ht="17.25" thickTop="1" thickBot="1" x14ac:dyDescent="0.3">
      <c r="A404" s="9" t="s">
        <v>42</v>
      </c>
      <c r="B404" s="9" t="s">
        <v>43</v>
      </c>
      <c r="C404" s="10">
        <v>4</v>
      </c>
      <c r="D404" s="10">
        <v>704</v>
      </c>
      <c r="E404" s="12">
        <v>5.0761201713767393E-4</v>
      </c>
    </row>
    <row r="405" spans="1:5" ht="17.25" thickTop="1" thickBot="1" x14ac:dyDescent="0.3">
      <c r="A405" s="9" t="s">
        <v>165</v>
      </c>
      <c r="B405" s="9" t="s">
        <v>166</v>
      </c>
      <c r="C405" s="10">
        <v>2</v>
      </c>
      <c r="D405" s="10">
        <v>338</v>
      </c>
      <c r="E405" s="12">
        <v>2.4371145140984911E-4</v>
      </c>
    </row>
    <row r="406" spans="1:5" ht="17.25" thickTop="1" thickBot="1" x14ac:dyDescent="0.3">
      <c r="A406" s="25" t="s">
        <v>168</v>
      </c>
      <c r="B406" s="25"/>
      <c r="C406" s="11">
        <v>6708</v>
      </c>
      <c r="D406" s="11">
        <v>1386886</v>
      </c>
      <c r="E406" s="13" t="s">
        <v>227</v>
      </c>
    </row>
    <row r="407" spans="1:5" ht="17.25" thickTop="1" thickBot="1" x14ac:dyDescent="0.3">
      <c r="A407" s="26" t="s">
        <v>182</v>
      </c>
      <c r="B407" s="26"/>
      <c r="C407" s="26"/>
      <c r="D407" s="26"/>
      <c r="E407" s="26"/>
    </row>
    <row r="408" spans="1:5" ht="17.25" thickTop="1" thickBot="1" x14ac:dyDescent="0.3">
      <c r="A408" s="9" t="s">
        <v>12</v>
      </c>
      <c r="B408" s="9" t="s">
        <v>13</v>
      </c>
      <c r="C408" s="10">
        <v>366</v>
      </c>
      <c r="D408" s="10">
        <v>60051</v>
      </c>
      <c r="E408" s="12">
        <v>0.54496202118101877</v>
      </c>
    </row>
    <row r="409" spans="1:5" ht="17.25" thickTop="1" thickBot="1" x14ac:dyDescent="0.3">
      <c r="A409" s="9" t="s">
        <v>10</v>
      </c>
      <c r="B409" s="9" t="s">
        <v>11</v>
      </c>
      <c r="C409" s="10">
        <v>347</v>
      </c>
      <c r="D409" s="10">
        <v>43630</v>
      </c>
      <c r="E409" s="12">
        <v>0.39594166598604269</v>
      </c>
    </row>
    <row r="410" spans="1:5" ht="17.25" thickTop="1" thickBot="1" x14ac:dyDescent="0.3">
      <c r="A410" s="9" t="s">
        <v>20</v>
      </c>
      <c r="B410" s="9" t="s">
        <v>21</v>
      </c>
      <c r="C410" s="10">
        <v>22</v>
      </c>
      <c r="D410" s="10">
        <v>4048</v>
      </c>
      <c r="E410" s="12">
        <v>3.6735545815069923E-2</v>
      </c>
    </row>
    <row r="411" spans="1:5" ht="17.25" thickTop="1" thickBot="1" x14ac:dyDescent="0.3">
      <c r="A411" s="9" t="s">
        <v>28</v>
      </c>
      <c r="B411" s="9" t="s">
        <v>29</v>
      </c>
      <c r="C411" s="10">
        <v>11</v>
      </c>
      <c r="D411" s="10">
        <v>1334</v>
      </c>
      <c r="E411" s="12">
        <v>1.2106032143602587E-2</v>
      </c>
    </row>
    <row r="412" spans="1:5" ht="17.25" thickTop="1" thickBot="1" x14ac:dyDescent="0.3">
      <c r="A412" s="9" t="s">
        <v>48</v>
      </c>
      <c r="B412" s="9" t="s">
        <v>49</v>
      </c>
      <c r="C412" s="10">
        <v>6</v>
      </c>
      <c r="D412" s="10">
        <v>900</v>
      </c>
      <c r="E412" s="12">
        <v>8.1674879529552696E-3</v>
      </c>
    </row>
    <row r="413" spans="1:5" ht="17.25" thickTop="1" thickBot="1" x14ac:dyDescent="0.3">
      <c r="A413" s="9" t="s">
        <v>58</v>
      </c>
      <c r="B413" s="9" t="s">
        <v>59</v>
      </c>
      <c r="C413" s="10">
        <v>1</v>
      </c>
      <c r="D413" s="10">
        <v>230</v>
      </c>
      <c r="E413" s="12">
        <v>2.0872469213107912E-3</v>
      </c>
    </row>
    <row r="414" spans="1:5" ht="17.25" thickTop="1" thickBot="1" x14ac:dyDescent="0.3">
      <c r="A414" s="25" t="s">
        <v>168</v>
      </c>
      <c r="B414" s="25"/>
      <c r="C414" s="11">
        <v>753</v>
      </c>
      <c r="D414" s="11">
        <v>110193</v>
      </c>
      <c r="E414" s="13" t="s">
        <v>227</v>
      </c>
    </row>
    <row r="415" spans="1:5" ht="17.25" thickTop="1" thickBot="1" x14ac:dyDescent="0.3">
      <c r="A415" s="26" t="s">
        <v>184</v>
      </c>
      <c r="B415" s="26"/>
      <c r="C415" s="26"/>
      <c r="D415" s="26"/>
      <c r="E415" s="26"/>
    </row>
    <row r="416" spans="1:5" ht="17.25" thickTop="1" thickBot="1" x14ac:dyDescent="0.3">
      <c r="A416" s="9" t="s">
        <v>6</v>
      </c>
      <c r="B416" s="9" t="s">
        <v>7</v>
      </c>
      <c r="C416" s="10">
        <v>209</v>
      </c>
      <c r="D416" s="10">
        <v>37486</v>
      </c>
      <c r="E416" s="12">
        <v>0.34680358960125823</v>
      </c>
    </row>
    <row r="417" spans="1:5" ht="17.25" thickTop="1" thickBot="1" x14ac:dyDescent="0.3">
      <c r="A417" s="9" t="s">
        <v>20</v>
      </c>
      <c r="B417" s="9" t="s">
        <v>21</v>
      </c>
      <c r="C417" s="10">
        <v>201</v>
      </c>
      <c r="D417" s="10">
        <v>36804</v>
      </c>
      <c r="E417" s="12">
        <v>0.34049403275048573</v>
      </c>
    </row>
    <row r="418" spans="1:5" ht="17.25" thickTop="1" thickBot="1" x14ac:dyDescent="0.3">
      <c r="A418" s="9" t="s">
        <v>24</v>
      </c>
      <c r="B418" s="9" t="s">
        <v>25</v>
      </c>
      <c r="C418" s="10">
        <v>100</v>
      </c>
      <c r="D418" s="10">
        <v>16700</v>
      </c>
      <c r="E418" s="12">
        <v>0.15450087889721528</v>
      </c>
    </row>
    <row r="419" spans="1:5" ht="17.25" thickTop="1" thickBot="1" x14ac:dyDescent="0.3">
      <c r="A419" s="9" t="s">
        <v>28</v>
      </c>
      <c r="B419" s="9" t="s">
        <v>29</v>
      </c>
      <c r="C419" s="10">
        <v>132</v>
      </c>
      <c r="D419" s="10">
        <v>15766</v>
      </c>
      <c r="E419" s="12">
        <v>0.14585993153853272</v>
      </c>
    </row>
    <row r="420" spans="1:5" ht="17.25" thickTop="1" thickBot="1" x14ac:dyDescent="0.3">
      <c r="A420" s="9" t="s">
        <v>18</v>
      </c>
      <c r="B420" s="9" t="s">
        <v>19</v>
      </c>
      <c r="C420" s="10">
        <v>2</v>
      </c>
      <c r="D420" s="10">
        <v>536</v>
      </c>
      <c r="E420" s="12">
        <v>4.9588306041261909E-3</v>
      </c>
    </row>
    <row r="421" spans="1:5" ht="17.25" thickTop="1" thickBot="1" x14ac:dyDescent="0.3">
      <c r="A421" s="9" t="s">
        <v>48</v>
      </c>
      <c r="B421" s="9" t="s">
        <v>49</v>
      </c>
      <c r="C421" s="10">
        <v>2</v>
      </c>
      <c r="D421" s="10">
        <v>300</v>
      </c>
      <c r="E421" s="12">
        <v>2.775464890369137E-3</v>
      </c>
    </row>
    <row r="422" spans="1:5" ht="17.25" thickTop="1" thickBot="1" x14ac:dyDescent="0.3">
      <c r="A422" s="9" t="s">
        <v>14</v>
      </c>
      <c r="B422" s="9" t="s">
        <v>15</v>
      </c>
      <c r="C422" s="10">
        <v>1</v>
      </c>
      <c r="D422" s="10">
        <v>268</v>
      </c>
      <c r="E422" s="12">
        <v>2.4794153020630955E-3</v>
      </c>
    </row>
    <row r="423" spans="1:5" ht="17.25" thickTop="1" thickBot="1" x14ac:dyDescent="0.3">
      <c r="A423" s="9" t="s">
        <v>58</v>
      </c>
      <c r="B423" s="9" t="s">
        <v>59</v>
      </c>
      <c r="C423" s="10">
        <v>1</v>
      </c>
      <c r="D423" s="10">
        <v>230</v>
      </c>
      <c r="E423" s="12">
        <v>2.1278564159496714E-3</v>
      </c>
    </row>
    <row r="424" spans="1:5" ht="17.25" thickTop="1" thickBot="1" x14ac:dyDescent="0.3">
      <c r="A424" s="25" t="s">
        <v>168</v>
      </c>
      <c r="B424" s="25"/>
      <c r="C424" s="11">
        <v>648</v>
      </c>
      <c r="D424" s="11">
        <v>108090</v>
      </c>
      <c r="E424" s="13" t="s">
        <v>227</v>
      </c>
    </row>
    <row r="425" spans="1:5" ht="17.25" thickTop="1" thickBot="1" x14ac:dyDescent="0.3">
      <c r="A425" s="26" t="s">
        <v>185</v>
      </c>
      <c r="B425" s="26"/>
      <c r="C425" s="26"/>
      <c r="D425" s="26"/>
      <c r="E425" s="26"/>
    </row>
    <row r="426" spans="1:5" ht="17.25" thickTop="1" thickBot="1" x14ac:dyDescent="0.3">
      <c r="A426" s="9" t="s">
        <v>74</v>
      </c>
      <c r="B426" s="9" t="s">
        <v>75</v>
      </c>
      <c r="C426" s="10">
        <v>209</v>
      </c>
      <c r="D426" s="10">
        <v>37620</v>
      </c>
      <c r="E426" s="12">
        <v>0.37574159525379036</v>
      </c>
    </row>
    <row r="427" spans="1:5" ht="17.25" thickTop="1" thickBot="1" x14ac:dyDescent="0.3">
      <c r="A427" s="9" t="s">
        <v>16</v>
      </c>
      <c r="B427" s="9" t="s">
        <v>17</v>
      </c>
      <c r="C427" s="10">
        <v>213</v>
      </c>
      <c r="D427" s="10">
        <v>35391</v>
      </c>
      <c r="E427" s="12">
        <v>0.35347875591778033</v>
      </c>
    </row>
    <row r="428" spans="1:5" ht="17.25" thickTop="1" thickBot="1" x14ac:dyDescent="0.3">
      <c r="A428" s="9" t="s">
        <v>6</v>
      </c>
      <c r="B428" s="9" t="s">
        <v>7</v>
      </c>
      <c r="C428" s="10">
        <v>156</v>
      </c>
      <c r="D428" s="10">
        <v>27111</v>
      </c>
      <c r="E428" s="12">
        <v>0.27077964882842931</v>
      </c>
    </row>
    <row r="429" spans="1:5" ht="17.25" thickTop="1" thickBot="1" x14ac:dyDescent="0.3">
      <c r="A429" s="25" t="s">
        <v>168</v>
      </c>
      <c r="B429" s="25"/>
      <c r="C429" s="11">
        <v>578</v>
      </c>
      <c r="D429" s="11">
        <v>100122</v>
      </c>
      <c r="E429" s="13" t="s">
        <v>227</v>
      </c>
    </row>
    <row r="430" spans="1:5" ht="17.25" thickTop="1" thickBot="1" x14ac:dyDescent="0.3">
      <c r="A430" s="26" t="s">
        <v>186</v>
      </c>
      <c r="B430" s="26"/>
      <c r="C430" s="26"/>
      <c r="D430" s="26"/>
      <c r="E430" s="26"/>
    </row>
    <row r="431" spans="1:5" ht="17.25" thickTop="1" thickBot="1" x14ac:dyDescent="0.3">
      <c r="A431" s="9" t="s">
        <v>58</v>
      </c>
      <c r="B431" s="9" t="s">
        <v>59</v>
      </c>
      <c r="C431" s="10">
        <v>1</v>
      </c>
      <c r="D431" s="10">
        <v>230</v>
      </c>
      <c r="E431" s="12">
        <v>1</v>
      </c>
    </row>
    <row r="432" spans="1:5" ht="17.25" thickTop="1" thickBot="1" x14ac:dyDescent="0.3">
      <c r="A432" s="25" t="s">
        <v>168</v>
      </c>
      <c r="B432" s="25"/>
      <c r="C432" s="11">
        <v>1</v>
      </c>
      <c r="D432" s="11">
        <v>230</v>
      </c>
      <c r="E432" s="13" t="s">
        <v>227</v>
      </c>
    </row>
    <row r="433" spans="1:5" ht="17.25" thickTop="1" thickBot="1" x14ac:dyDescent="0.3">
      <c r="A433" s="26" t="s">
        <v>187</v>
      </c>
      <c r="B433" s="26"/>
      <c r="C433" s="26"/>
      <c r="D433" s="26"/>
      <c r="E433" s="26"/>
    </row>
    <row r="434" spans="1:5" ht="17.25" thickTop="1" thickBot="1" x14ac:dyDescent="0.3">
      <c r="A434" s="9" t="s">
        <v>16</v>
      </c>
      <c r="B434" s="9" t="s">
        <v>17</v>
      </c>
      <c r="C434" s="10">
        <v>165</v>
      </c>
      <c r="D434" s="10">
        <v>26092</v>
      </c>
      <c r="E434" s="12">
        <v>0.31545985419109912</v>
      </c>
    </row>
    <row r="435" spans="1:5" ht="17.25" thickTop="1" thickBot="1" x14ac:dyDescent="0.3">
      <c r="A435" s="9" t="s">
        <v>6</v>
      </c>
      <c r="B435" s="9" t="s">
        <v>7</v>
      </c>
      <c r="C435" s="10">
        <v>149</v>
      </c>
      <c r="D435" s="10">
        <v>26010</v>
      </c>
      <c r="E435" s="12">
        <v>0.31446845038749383</v>
      </c>
    </row>
    <row r="436" spans="1:5" ht="17.25" thickTop="1" thickBot="1" x14ac:dyDescent="0.3">
      <c r="A436" s="9" t="s">
        <v>64</v>
      </c>
      <c r="B436" s="9" t="s">
        <v>65</v>
      </c>
      <c r="C436" s="10">
        <v>109</v>
      </c>
      <c r="D436" s="10">
        <v>17986</v>
      </c>
      <c r="E436" s="12">
        <v>0.21745596111762644</v>
      </c>
    </row>
    <row r="437" spans="1:5" ht="17.25" thickTop="1" thickBot="1" x14ac:dyDescent="0.3">
      <c r="A437" s="9" t="s">
        <v>14</v>
      </c>
      <c r="B437" s="9" t="s">
        <v>15</v>
      </c>
      <c r="C437" s="10">
        <v>99</v>
      </c>
      <c r="D437" s="10">
        <v>11981</v>
      </c>
      <c r="E437" s="12">
        <v>0.1448537679389682</v>
      </c>
    </row>
    <row r="438" spans="1:5" ht="17.25" thickTop="1" thickBot="1" x14ac:dyDescent="0.3">
      <c r="A438" s="9" t="s">
        <v>28</v>
      </c>
      <c r="B438" s="9" t="s">
        <v>29</v>
      </c>
      <c r="C438" s="10">
        <v>2</v>
      </c>
      <c r="D438" s="10">
        <v>310</v>
      </c>
      <c r="E438" s="12">
        <v>3.7479899892396418E-3</v>
      </c>
    </row>
    <row r="439" spans="1:5" ht="17.25" thickTop="1" thickBot="1" x14ac:dyDescent="0.3">
      <c r="A439" s="9" t="s">
        <v>194</v>
      </c>
      <c r="B439" s="9" t="s">
        <v>195</v>
      </c>
      <c r="C439" s="10">
        <v>2</v>
      </c>
      <c r="D439" s="10">
        <v>182</v>
      </c>
      <c r="E439" s="12">
        <v>2.2004328323923057E-3</v>
      </c>
    </row>
    <row r="440" spans="1:5" ht="17.25" thickTop="1" thickBot="1" x14ac:dyDescent="0.3">
      <c r="A440" s="9" t="s">
        <v>48</v>
      </c>
      <c r="B440" s="9" t="s">
        <v>49</v>
      </c>
      <c r="C440" s="10">
        <v>1</v>
      </c>
      <c r="D440" s="10">
        <v>150</v>
      </c>
      <c r="E440" s="12">
        <v>1.8135435431804717E-3</v>
      </c>
    </row>
    <row r="441" spans="1:5" ht="17.25" thickTop="1" thickBot="1" x14ac:dyDescent="0.3">
      <c r="A441" s="25" t="s">
        <v>168</v>
      </c>
      <c r="B441" s="25"/>
      <c r="C441" s="11">
        <v>527</v>
      </c>
      <c r="D441" s="11">
        <v>82711</v>
      </c>
      <c r="E441" s="13" t="s">
        <v>227</v>
      </c>
    </row>
    <row r="442" spans="1:5" ht="17.25" thickTop="1" thickBot="1" x14ac:dyDescent="0.3">
      <c r="A442" s="26" t="s">
        <v>200</v>
      </c>
      <c r="B442" s="26"/>
      <c r="C442" s="26"/>
      <c r="D442" s="26"/>
      <c r="E442" s="26"/>
    </row>
    <row r="443" spans="1:5" ht="17.25" thickTop="1" thickBot="1" x14ac:dyDescent="0.3">
      <c r="A443" s="9" t="s">
        <v>10</v>
      </c>
      <c r="B443" s="9" t="s">
        <v>11</v>
      </c>
      <c r="C443" s="10">
        <v>1</v>
      </c>
      <c r="D443" s="10">
        <v>158</v>
      </c>
      <c r="E443" s="12">
        <v>1</v>
      </c>
    </row>
    <row r="444" spans="1:5" ht="17.25" thickTop="1" thickBot="1" x14ac:dyDescent="0.3">
      <c r="A444" s="25" t="s">
        <v>168</v>
      </c>
      <c r="B444" s="25"/>
      <c r="C444" s="11">
        <v>1</v>
      </c>
      <c r="D444" s="11">
        <v>158</v>
      </c>
      <c r="E444" s="13" t="s">
        <v>227</v>
      </c>
    </row>
    <row r="445" spans="1:5" ht="17.25" thickTop="1" thickBot="1" x14ac:dyDescent="0.3">
      <c r="A445" s="26" t="s">
        <v>188</v>
      </c>
      <c r="B445" s="26"/>
      <c r="C445" s="26"/>
      <c r="D445" s="26"/>
      <c r="E445" s="26"/>
    </row>
    <row r="446" spans="1:5" ht="17.25" thickTop="1" thickBot="1" x14ac:dyDescent="0.3">
      <c r="A446" s="9" t="s">
        <v>6</v>
      </c>
      <c r="B446" s="9" t="s">
        <v>7</v>
      </c>
      <c r="C446" s="10">
        <v>34</v>
      </c>
      <c r="D446" s="10">
        <v>5856</v>
      </c>
      <c r="E446" s="12">
        <v>1</v>
      </c>
    </row>
    <row r="447" spans="1:5" ht="17.25" thickTop="1" thickBot="1" x14ac:dyDescent="0.3">
      <c r="A447" s="25" t="s">
        <v>168</v>
      </c>
      <c r="B447" s="25"/>
      <c r="C447" s="11">
        <v>34</v>
      </c>
      <c r="D447" s="11">
        <v>5856</v>
      </c>
      <c r="E447" s="13" t="s">
        <v>227</v>
      </c>
    </row>
    <row r="448" spans="1:5" ht="17.25" thickTop="1" thickBot="1" x14ac:dyDescent="0.3">
      <c r="A448" s="26" t="s">
        <v>189</v>
      </c>
      <c r="B448" s="26"/>
      <c r="C448" s="26"/>
      <c r="D448" s="26"/>
      <c r="E448" s="26"/>
    </row>
    <row r="449" spans="1:5" ht="17.25" thickTop="1" thickBot="1" x14ac:dyDescent="0.3">
      <c r="A449" s="9" t="s">
        <v>6</v>
      </c>
      <c r="B449" s="9" t="s">
        <v>7</v>
      </c>
      <c r="C449" s="10">
        <v>156</v>
      </c>
      <c r="D449" s="10">
        <v>25802</v>
      </c>
      <c r="E449" s="12">
        <v>1</v>
      </c>
    </row>
    <row r="450" spans="1:5" ht="17.25" thickTop="1" thickBot="1" x14ac:dyDescent="0.3">
      <c r="A450" s="25" t="s">
        <v>168</v>
      </c>
      <c r="B450" s="25"/>
      <c r="C450" s="11">
        <v>156</v>
      </c>
      <c r="D450" s="11">
        <v>25802</v>
      </c>
      <c r="E450" s="13" t="s">
        <v>227</v>
      </c>
    </row>
    <row r="451" spans="1:5" ht="16.5" thickTop="1" x14ac:dyDescent="0.25"/>
  </sheetData>
  <sortState ref="H2:K41">
    <sortCondition descending="1" ref="J1"/>
  </sortState>
  <mergeCells count="85">
    <mergeCell ref="A406:B406"/>
    <mergeCell ref="A407:E407"/>
    <mergeCell ref="A414:B414"/>
    <mergeCell ref="A424:B424"/>
    <mergeCell ref="A429:B429"/>
    <mergeCell ref="A425:E425"/>
    <mergeCell ref="A415:E415"/>
    <mergeCell ref="A432:B432"/>
    <mergeCell ref="A441:B441"/>
    <mergeCell ref="A442:E442"/>
    <mergeCell ref="A433:E433"/>
    <mergeCell ref="A430:E430"/>
    <mergeCell ref="A444:B444"/>
    <mergeCell ref="A447:B447"/>
    <mergeCell ref="A450:B450"/>
    <mergeCell ref="A448:E448"/>
    <mergeCell ref="A445:E445"/>
    <mergeCell ref="A2:E2"/>
    <mergeCell ref="A8:B8"/>
    <mergeCell ref="A9:E9"/>
    <mergeCell ref="A12:B12"/>
    <mergeCell ref="A13:E13"/>
    <mergeCell ref="A15:B15"/>
    <mergeCell ref="A16:E16"/>
    <mergeCell ref="A35:B35"/>
    <mergeCell ref="A36:E36"/>
    <mergeCell ref="A38:B38"/>
    <mergeCell ref="A39:E39"/>
    <mergeCell ref="A46:B46"/>
    <mergeCell ref="A47:E47"/>
    <mergeCell ref="A71:B71"/>
    <mergeCell ref="A72:E72"/>
    <mergeCell ref="A78:B78"/>
    <mergeCell ref="A79:E79"/>
    <mergeCell ref="A84:B84"/>
    <mergeCell ref="A85:E85"/>
    <mergeCell ref="A114:B114"/>
    <mergeCell ref="A115:E115"/>
    <mergeCell ref="A118:B118"/>
    <mergeCell ref="A119:E119"/>
    <mergeCell ref="A122:B122"/>
    <mergeCell ref="A123:E123"/>
    <mergeCell ref="A125:B125"/>
    <mergeCell ref="A126:E126"/>
    <mergeCell ref="A128:B128"/>
    <mergeCell ref="A129:E129"/>
    <mergeCell ref="A133:B133"/>
    <mergeCell ref="A134:E134"/>
    <mergeCell ref="A186:B186"/>
    <mergeCell ref="A187:E187"/>
    <mergeCell ref="A191:B191"/>
    <mergeCell ref="A192:E192"/>
    <mergeCell ref="A195:B195"/>
    <mergeCell ref="A196:E196"/>
    <mergeCell ref="A200:B200"/>
    <mergeCell ref="A201:E201"/>
    <mergeCell ref="A206:B206"/>
    <mergeCell ref="A207:E207"/>
    <mergeCell ref="A209:B209"/>
    <mergeCell ref="A210:E210"/>
    <mergeCell ref="A213:B213"/>
    <mergeCell ref="A214:E214"/>
    <mergeCell ref="A237:B237"/>
    <mergeCell ref="A238:E238"/>
    <mergeCell ref="A242:B242"/>
    <mergeCell ref="A243:E243"/>
    <mergeCell ref="A306:B306"/>
    <mergeCell ref="A307:E307"/>
    <mergeCell ref="A311:B311"/>
    <mergeCell ref="A312:E312"/>
    <mergeCell ref="A329:B329"/>
    <mergeCell ref="A330:E330"/>
    <mergeCell ref="A334:B334"/>
    <mergeCell ref="A335:E335"/>
    <mergeCell ref="A341:B341"/>
    <mergeCell ref="A342:E342"/>
    <mergeCell ref="A346:B346"/>
    <mergeCell ref="A359:B359"/>
    <mergeCell ref="A360:E360"/>
    <mergeCell ref="A362:B362"/>
    <mergeCell ref="A347:E347"/>
    <mergeCell ref="A353:B353"/>
    <mergeCell ref="A354:E354"/>
    <mergeCell ref="A356:B356"/>
    <mergeCell ref="A357:E357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39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7" t="s">
        <v>2</v>
      </c>
      <c r="B1" s="8" t="s">
        <v>0</v>
      </c>
      <c r="C1" s="8" t="s">
        <v>1</v>
      </c>
    </row>
    <row r="2" spans="1:3" ht="17.25" thickTop="1" thickBot="1" x14ac:dyDescent="0.3">
      <c r="A2" s="18" t="s">
        <v>273</v>
      </c>
      <c r="B2" s="11">
        <v>205</v>
      </c>
      <c r="C2" s="11">
        <v>41102</v>
      </c>
    </row>
    <row r="3" spans="1:3" ht="17.25" thickTop="1" thickBot="1" x14ac:dyDescent="0.3">
      <c r="A3" s="18" t="s">
        <v>272</v>
      </c>
      <c r="B3" s="11">
        <v>39</v>
      </c>
      <c r="C3" s="11">
        <v>5898</v>
      </c>
    </row>
    <row r="4" spans="1:3" ht="17.25" thickTop="1" thickBot="1" x14ac:dyDescent="0.3">
      <c r="A4" s="18" t="s">
        <v>270</v>
      </c>
      <c r="B4" s="11">
        <v>1638</v>
      </c>
      <c r="C4" s="11">
        <v>444971</v>
      </c>
    </row>
    <row r="5" spans="1:3" ht="17.25" thickTop="1" thickBot="1" x14ac:dyDescent="0.3">
      <c r="A5" s="18" t="s">
        <v>269</v>
      </c>
      <c r="B5" s="11">
        <v>3</v>
      </c>
      <c r="C5" s="11">
        <v>498</v>
      </c>
    </row>
    <row r="6" spans="1:3" ht="17.25" thickTop="1" thickBot="1" x14ac:dyDescent="0.3">
      <c r="A6" s="18" t="s">
        <v>268</v>
      </c>
      <c r="B6" s="11">
        <v>2</v>
      </c>
      <c r="C6" s="11">
        <v>364</v>
      </c>
    </row>
    <row r="7" spans="1:3" ht="17.25" thickTop="1" thickBot="1" x14ac:dyDescent="0.3">
      <c r="A7" s="18" t="s">
        <v>267</v>
      </c>
      <c r="B7" s="11">
        <v>373</v>
      </c>
      <c r="C7" s="11">
        <v>60926</v>
      </c>
    </row>
    <row r="8" spans="1:3" ht="17.25" thickTop="1" thickBot="1" x14ac:dyDescent="0.3">
      <c r="A8" s="18" t="s">
        <v>266</v>
      </c>
      <c r="B8" s="11">
        <v>3949</v>
      </c>
      <c r="C8" s="11">
        <v>814690</v>
      </c>
    </row>
    <row r="9" spans="1:3" ht="17.25" thickTop="1" thickBot="1" x14ac:dyDescent="0.3">
      <c r="A9" s="18" t="s">
        <v>265</v>
      </c>
      <c r="B9" s="11">
        <v>398</v>
      </c>
      <c r="C9" s="11">
        <v>59465</v>
      </c>
    </row>
    <row r="10" spans="1:3" ht="17.25" thickTop="1" thickBot="1" x14ac:dyDescent="0.3">
      <c r="A10" s="18" t="s">
        <v>264</v>
      </c>
      <c r="B10" s="11">
        <v>192</v>
      </c>
      <c r="C10" s="11">
        <v>38350</v>
      </c>
    </row>
    <row r="11" spans="1:3" ht="17.25" thickTop="1" thickBot="1" x14ac:dyDescent="0.3">
      <c r="A11" s="18" t="s">
        <v>263</v>
      </c>
      <c r="B11" s="11">
        <v>9124</v>
      </c>
      <c r="C11" s="11">
        <v>2237030</v>
      </c>
    </row>
    <row r="12" spans="1:3" ht="17.25" thickTop="1" thickBot="1" x14ac:dyDescent="0.3">
      <c r="A12" s="18" t="s">
        <v>262</v>
      </c>
      <c r="B12" s="11">
        <v>66</v>
      </c>
      <c r="C12" s="11">
        <v>9618</v>
      </c>
    </row>
    <row r="13" spans="1:3" ht="17.25" thickTop="1" thickBot="1" x14ac:dyDescent="0.3">
      <c r="A13" s="18" t="s">
        <v>261</v>
      </c>
      <c r="B13" s="11">
        <v>120</v>
      </c>
      <c r="C13" s="11">
        <v>20426</v>
      </c>
    </row>
    <row r="14" spans="1:3" ht="17.25" thickTop="1" thickBot="1" x14ac:dyDescent="0.3">
      <c r="A14" s="18" t="s">
        <v>278</v>
      </c>
      <c r="B14" s="11">
        <v>1</v>
      </c>
      <c r="C14" s="11">
        <v>158</v>
      </c>
    </row>
    <row r="15" spans="1:3" ht="17.25" thickTop="1" thickBot="1" x14ac:dyDescent="0.3">
      <c r="A15" s="18" t="s">
        <v>259</v>
      </c>
      <c r="B15" s="11">
        <v>1</v>
      </c>
      <c r="C15" s="11">
        <v>166</v>
      </c>
    </row>
    <row r="16" spans="1:3" ht="17.25" thickTop="1" thickBot="1" x14ac:dyDescent="0.3">
      <c r="A16" s="18" t="s">
        <v>257</v>
      </c>
      <c r="B16" s="11">
        <v>147</v>
      </c>
      <c r="C16" s="11">
        <v>23630</v>
      </c>
    </row>
    <row r="17" spans="1:3" ht="17.25" thickTop="1" thickBot="1" x14ac:dyDescent="0.3">
      <c r="A17" s="18" t="s">
        <v>256</v>
      </c>
      <c r="B17" s="11">
        <v>13666</v>
      </c>
      <c r="C17" s="11">
        <v>2870624</v>
      </c>
    </row>
    <row r="18" spans="1:3" ht="17.25" thickTop="1" thickBot="1" x14ac:dyDescent="0.3">
      <c r="A18" s="18" t="s">
        <v>255</v>
      </c>
      <c r="B18" s="11">
        <v>18</v>
      </c>
      <c r="C18" s="11">
        <v>3086</v>
      </c>
    </row>
    <row r="19" spans="1:3" ht="17.25" thickTop="1" thickBot="1" x14ac:dyDescent="0.3">
      <c r="A19" s="18" t="s">
        <v>254</v>
      </c>
      <c r="B19" s="11">
        <v>103</v>
      </c>
      <c r="C19" s="11">
        <v>19251</v>
      </c>
    </row>
    <row r="20" spans="1:3" ht="17.25" thickTop="1" thickBot="1" x14ac:dyDescent="0.3">
      <c r="A20" s="18" t="s">
        <v>253</v>
      </c>
      <c r="B20" s="11">
        <v>103</v>
      </c>
      <c r="C20" s="11">
        <v>17294</v>
      </c>
    </row>
    <row r="21" spans="1:3" ht="17.25" thickTop="1" thickBot="1" x14ac:dyDescent="0.3">
      <c r="A21" s="18" t="s">
        <v>252</v>
      </c>
      <c r="B21" s="11">
        <v>156</v>
      </c>
      <c r="C21" s="11">
        <v>25199</v>
      </c>
    </row>
    <row r="22" spans="1:3" ht="17.25" thickTop="1" thickBot="1" x14ac:dyDescent="0.3">
      <c r="A22" s="18" t="s">
        <v>251</v>
      </c>
      <c r="B22" s="11">
        <v>161</v>
      </c>
      <c r="C22" s="11">
        <v>30035</v>
      </c>
    </row>
    <row r="23" spans="1:3" ht="17.25" thickTop="1" thickBot="1" x14ac:dyDescent="0.3">
      <c r="A23" s="18" t="s">
        <v>250</v>
      </c>
      <c r="B23" s="11">
        <v>11</v>
      </c>
      <c r="C23" s="11">
        <v>1730</v>
      </c>
    </row>
    <row r="24" spans="1:3" ht="17.25" thickTop="1" thickBot="1" x14ac:dyDescent="0.3">
      <c r="A24" s="18" t="s">
        <v>277</v>
      </c>
      <c r="B24" s="11">
        <v>11</v>
      </c>
      <c r="C24" s="11">
        <v>1887</v>
      </c>
    </row>
    <row r="25" spans="1:3" ht="17.25" thickTop="1" thickBot="1" x14ac:dyDescent="0.3">
      <c r="A25" s="18" t="s">
        <v>248</v>
      </c>
      <c r="B25" s="11">
        <v>65</v>
      </c>
      <c r="C25" s="11">
        <v>9919</v>
      </c>
    </row>
    <row r="26" spans="1:3" ht="17.25" thickTop="1" thickBot="1" x14ac:dyDescent="0.3">
      <c r="A26" s="18" t="s">
        <v>247</v>
      </c>
      <c r="B26" s="11">
        <v>4546</v>
      </c>
      <c r="C26" s="11">
        <v>870994</v>
      </c>
    </row>
    <row r="27" spans="1:3" ht="17.25" thickTop="1" thickBot="1" x14ac:dyDescent="0.3">
      <c r="A27" s="18" t="s">
        <v>246</v>
      </c>
      <c r="B27" s="11">
        <v>37</v>
      </c>
      <c r="C27" s="11">
        <v>5282</v>
      </c>
    </row>
    <row r="28" spans="1:3" ht="17.25" thickTop="1" thickBot="1" x14ac:dyDescent="0.3">
      <c r="A28" s="18" t="s">
        <v>245</v>
      </c>
      <c r="B28" s="11">
        <v>19926</v>
      </c>
      <c r="C28" s="11">
        <v>4714582</v>
      </c>
    </row>
    <row r="29" spans="1:3" ht="17.25" thickTop="1" thickBot="1" x14ac:dyDescent="0.3">
      <c r="A29" s="18" t="s">
        <v>244</v>
      </c>
      <c r="B29" s="11">
        <v>24</v>
      </c>
      <c r="C29" s="11">
        <v>3750</v>
      </c>
    </row>
    <row r="30" spans="1:3" ht="17.25" thickTop="1" thickBot="1" x14ac:dyDescent="0.3">
      <c r="A30" s="18" t="s">
        <v>243</v>
      </c>
      <c r="B30" s="11">
        <v>77</v>
      </c>
      <c r="C30" s="11">
        <v>10265</v>
      </c>
    </row>
    <row r="31" spans="1:3" ht="17.25" thickTop="1" thickBot="1" x14ac:dyDescent="0.3">
      <c r="A31" s="18" t="s">
        <v>242</v>
      </c>
      <c r="B31" s="11">
        <v>1826</v>
      </c>
      <c r="C31" s="11">
        <v>366199</v>
      </c>
    </row>
    <row r="32" spans="1:3" ht="17.25" thickTop="1" thickBot="1" x14ac:dyDescent="0.3">
      <c r="A32" s="18" t="s">
        <v>241</v>
      </c>
      <c r="B32" s="11">
        <v>183</v>
      </c>
      <c r="C32" s="11">
        <v>27008</v>
      </c>
    </row>
    <row r="33" spans="1:3" ht="17.25" thickTop="1" thickBot="1" x14ac:dyDescent="0.3">
      <c r="A33" s="18" t="s">
        <v>239</v>
      </c>
      <c r="B33" s="11">
        <v>132</v>
      </c>
      <c r="C33" s="11">
        <v>21610</v>
      </c>
    </row>
    <row r="34" spans="1:3" ht="17.25" thickTop="1" thickBot="1" x14ac:dyDescent="0.3">
      <c r="A34" s="18" t="s">
        <v>238</v>
      </c>
      <c r="B34" s="11">
        <v>129</v>
      </c>
      <c r="C34" s="11">
        <v>22590</v>
      </c>
    </row>
    <row r="35" spans="1:3" ht="17.25" thickTop="1" thickBot="1" x14ac:dyDescent="0.3">
      <c r="A35" s="18" t="s">
        <v>236</v>
      </c>
      <c r="B35" s="11">
        <v>139</v>
      </c>
      <c r="C35" s="11">
        <v>21715</v>
      </c>
    </row>
    <row r="36" spans="1:3" ht="17.25" thickTop="1" thickBot="1" x14ac:dyDescent="0.3">
      <c r="A36" s="18" t="s">
        <v>235</v>
      </c>
      <c r="B36" s="11">
        <v>36</v>
      </c>
      <c r="C36" s="11">
        <v>6156</v>
      </c>
    </row>
    <row r="37" spans="1:3" ht="17.25" thickTop="1" thickBot="1" x14ac:dyDescent="0.3">
      <c r="A37" s="18" t="s">
        <v>234</v>
      </c>
      <c r="B37" s="11">
        <v>42</v>
      </c>
      <c r="C37" s="11">
        <v>7284</v>
      </c>
    </row>
    <row r="38" spans="1:3" ht="17.25" thickTop="1" thickBot="1" x14ac:dyDescent="0.3">
      <c r="A38" s="20" t="s">
        <v>168</v>
      </c>
      <c r="B38" s="11">
        <v>57649</v>
      </c>
      <c r="C38" s="11">
        <v>12813752</v>
      </c>
    </row>
    <row r="39" spans="1:3" ht="16.5" thickTop="1" x14ac:dyDescent="0.25"/>
  </sheetData>
  <sortState ref="A2:D42">
    <sortCondition descending="1" ref="C2"/>
  </sortState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499"/>
  <sheetViews>
    <sheetView showGridLines="0" topLeftCell="A32" zoomScaleNormal="100" workbookViewId="0">
      <selection activeCell="A32" sqref="A32"/>
    </sheetView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7" t="s">
        <v>3</v>
      </c>
      <c r="B1" s="7" t="s">
        <v>4</v>
      </c>
      <c r="C1" s="8" t="s">
        <v>5</v>
      </c>
      <c r="D1" s="8" t="s">
        <v>230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316</v>
      </c>
      <c r="B2" s="26"/>
      <c r="C2" s="26"/>
      <c r="D2" s="26"/>
      <c r="E2" s="26"/>
      <c r="H2" s="18" t="s">
        <v>273</v>
      </c>
      <c r="I2" s="11">
        <v>205</v>
      </c>
      <c r="J2" s="11">
        <v>41102</v>
      </c>
      <c r="K2" s="22">
        <v>3.2076475336810014E-3</v>
      </c>
    </row>
    <row r="3" spans="1:11" ht="17.25" thickTop="1" thickBot="1" x14ac:dyDescent="0.3">
      <c r="A3" s="18" t="s">
        <v>8</v>
      </c>
      <c r="B3" s="18" t="s">
        <v>9</v>
      </c>
      <c r="C3" s="11">
        <v>52</v>
      </c>
      <c r="D3" s="11">
        <v>15392</v>
      </c>
      <c r="E3" s="21">
        <v>0.37448299352829545</v>
      </c>
      <c r="H3" s="18" t="s">
        <v>272</v>
      </c>
      <c r="I3" s="11">
        <v>39</v>
      </c>
      <c r="J3" s="11">
        <v>5898</v>
      </c>
      <c r="K3" s="22">
        <v>4.6028672944505245E-4</v>
      </c>
    </row>
    <row r="4" spans="1:11" ht="17.25" thickTop="1" thickBot="1" x14ac:dyDescent="0.3">
      <c r="A4" s="18" t="s">
        <v>10</v>
      </c>
      <c r="B4" s="18" t="s">
        <v>11</v>
      </c>
      <c r="C4" s="11">
        <v>84</v>
      </c>
      <c r="D4" s="11">
        <v>13353</v>
      </c>
      <c r="E4" s="21">
        <v>0.32487470196097512</v>
      </c>
      <c r="H4" s="18" t="s">
        <v>270</v>
      </c>
      <c r="I4" s="11">
        <v>1638</v>
      </c>
      <c r="J4" s="11">
        <v>444971</v>
      </c>
      <c r="K4" s="22">
        <v>3.4726050574414115E-2</v>
      </c>
    </row>
    <row r="5" spans="1:11" ht="17.25" thickTop="1" thickBot="1" x14ac:dyDescent="0.3">
      <c r="A5" s="18" t="s">
        <v>74</v>
      </c>
      <c r="B5" s="18" t="s">
        <v>75</v>
      </c>
      <c r="C5" s="11">
        <v>26</v>
      </c>
      <c r="D5" s="11">
        <v>4680</v>
      </c>
      <c r="E5" s="21">
        <v>0.11386307235657632</v>
      </c>
      <c r="H5" s="18" t="s">
        <v>269</v>
      </c>
      <c r="I5" s="11">
        <v>3</v>
      </c>
      <c r="J5" s="11">
        <v>498</v>
      </c>
      <c r="K5" s="22">
        <v>3.8864494958229255E-5</v>
      </c>
    </row>
    <row r="6" spans="1:11" ht="17.25" thickTop="1" thickBot="1" x14ac:dyDescent="0.3">
      <c r="A6" s="18" t="s">
        <v>20</v>
      </c>
      <c r="B6" s="18" t="s">
        <v>21</v>
      </c>
      <c r="C6" s="11">
        <v>24</v>
      </c>
      <c r="D6" s="11">
        <v>4416</v>
      </c>
      <c r="E6" s="21">
        <v>0.10744002724928227</v>
      </c>
      <c r="H6" s="18" t="s">
        <v>268</v>
      </c>
      <c r="I6" s="11">
        <v>2</v>
      </c>
      <c r="J6" s="11">
        <v>364</v>
      </c>
      <c r="K6" s="22">
        <v>2.8406980250593267E-5</v>
      </c>
    </row>
    <row r="7" spans="1:11" ht="17.25" thickTop="1" thickBot="1" x14ac:dyDescent="0.3">
      <c r="A7" s="18" t="s">
        <v>6</v>
      </c>
      <c r="B7" s="18" t="s">
        <v>7</v>
      </c>
      <c r="C7" s="11">
        <v>18</v>
      </c>
      <c r="D7" s="11">
        <v>3084</v>
      </c>
      <c r="E7" s="21">
        <v>7.5032845117025931E-2</v>
      </c>
      <c r="H7" s="18" t="s">
        <v>267</v>
      </c>
      <c r="I7" s="11">
        <v>373</v>
      </c>
      <c r="J7" s="11">
        <v>60926</v>
      </c>
      <c r="K7" s="22">
        <v>4.7547353811748499E-3</v>
      </c>
    </row>
    <row r="8" spans="1:11" ht="17.25" thickTop="1" thickBot="1" x14ac:dyDescent="0.3">
      <c r="A8" s="18" t="s">
        <v>42</v>
      </c>
      <c r="B8" s="18" t="s">
        <v>43</v>
      </c>
      <c r="C8" s="11">
        <v>1</v>
      </c>
      <c r="D8" s="11">
        <v>177</v>
      </c>
      <c r="E8" s="21">
        <v>4.3063597878448736E-3</v>
      </c>
      <c r="H8" s="18" t="s">
        <v>266</v>
      </c>
      <c r="I8" s="11">
        <v>3949</v>
      </c>
      <c r="J8" s="11">
        <v>814690</v>
      </c>
      <c r="K8" s="22">
        <v>6.3579348187790749E-2</v>
      </c>
    </row>
    <row r="9" spans="1:11" ht="17.25" thickTop="1" thickBot="1" x14ac:dyDescent="0.3">
      <c r="A9" s="25" t="s">
        <v>168</v>
      </c>
      <c r="B9" s="25"/>
      <c r="C9" s="11">
        <v>205</v>
      </c>
      <c r="D9" s="11">
        <v>41102</v>
      </c>
      <c r="E9" s="18" t="s">
        <v>227</v>
      </c>
      <c r="H9" s="18" t="s">
        <v>265</v>
      </c>
      <c r="I9" s="11">
        <v>398</v>
      </c>
      <c r="J9" s="11">
        <v>59465</v>
      </c>
      <c r="K9" s="22">
        <v>4.6407172543998041E-3</v>
      </c>
    </row>
    <row r="10" spans="1:11" ht="17.25" thickTop="1" thickBot="1" x14ac:dyDescent="0.3">
      <c r="A10" s="26" t="s">
        <v>287</v>
      </c>
      <c r="B10" s="26"/>
      <c r="C10" s="26"/>
      <c r="D10" s="26"/>
      <c r="E10" s="26"/>
      <c r="H10" s="18" t="s">
        <v>264</v>
      </c>
      <c r="I10" s="11">
        <v>192</v>
      </c>
      <c r="J10" s="11">
        <v>38350</v>
      </c>
      <c r="K10" s="22">
        <v>2.9928782764017908E-3</v>
      </c>
    </row>
    <row r="11" spans="1:11" ht="17.25" thickTop="1" thickBot="1" x14ac:dyDescent="0.3">
      <c r="A11" s="18" t="s">
        <v>12</v>
      </c>
      <c r="B11" s="18" t="s">
        <v>13</v>
      </c>
      <c r="C11" s="11">
        <v>39</v>
      </c>
      <c r="D11" s="11">
        <v>5898</v>
      </c>
      <c r="E11" s="21">
        <v>1</v>
      </c>
      <c r="H11" s="18" t="s">
        <v>263</v>
      </c>
      <c r="I11" s="11">
        <v>9124</v>
      </c>
      <c r="J11" s="11">
        <v>2237030</v>
      </c>
      <c r="K11" s="22">
        <v>0.17458040392852928</v>
      </c>
    </row>
    <row r="12" spans="1:11" ht="17.25" thickTop="1" thickBot="1" x14ac:dyDescent="0.3">
      <c r="A12" s="25" t="s">
        <v>168</v>
      </c>
      <c r="B12" s="25"/>
      <c r="C12" s="11">
        <v>39</v>
      </c>
      <c r="D12" s="11">
        <v>5898</v>
      </c>
      <c r="E12" s="18" t="s">
        <v>227</v>
      </c>
      <c r="H12" s="18" t="s">
        <v>262</v>
      </c>
      <c r="I12" s="11">
        <v>66</v>
      </c>
      <c r="J12" s="11">
        <v>9618</v>
      </c>
      <c r="K12" s="22">
        <v>7.505998243137529E-4</v>
      </c>
    </row>
    <row r="13" spans="1:11" ht="17.25" thickTop="1" thickBot="1" x14ac:dyDescent="0.3">
      <c r="A13" s="26" t="s">
        <v>289</v>
      </c>
      <c r="B13" s="26"/>
      <c r="C13" s="26"/>
      <c r="D13" s="26"/>
      <c r="E13" s="26"/>
      <c r="H13" s="18" t="s">
        <v>261</v>
      </c>
      <c r="I13" s="11">
        <v>120</v>
      </c>
      <c r="J13" s="11">
        <v>20426</v>
      </c>
      <c r="K13" s="22">
        <v>1.5940686225236762E-3</v>
      </c>
    </row>
    <row r="14" spans="1:11" ht="17.25" thickTop="1" thickBot="1" x14ac:dyDescent="0.3">
      <c r="A14" s="18" t="s">
        <v>16</v>
      </c>
      <c r="B14" s="18" t="s">
        <v>17</v>
      </c>
      <c r="C14" s="11">
        <v>208</v>
      </c>
      <c r="D14" s="11">
        <v>70700</v>
      </c>
      <c r="E14" s="21">
        <v>0.15888675891237855</v>
      </c>
      <c r="H14" s="18" t="s">
        <v>278</v>
      </c>
      <c r="I14" s="11">
        <v>1</v>
      </c>
      <c r="J14" s="11">
        <v>158</v>
      </c>
      <c r="K14" s="22">
        <v>1.2330502416466309E-5</v>
      </c>
    </row>
    <row r="15" spans="1:11" ht="17.25" thickTop="1" thickBot="1" x14ac:dyDescent="0.3">
      <c r="A15" s="18" t="s">
        <v>12</v>
      </c>
      <c r="B15" s="18" t="s">
        <v>13</v>
      </c>
      <c r="C15" s="11">
        <v>244</v>
      </c>
      <c r="D15" s="11">
        <v>63081</v>
      </c>
      <c r="E15" s="21">
        <v>0.14176429475179281</v>
      </c>
      <c r="H15" s="18" t="s">
        <v>259</v>
      </c>
      <c r="I15" s="11">
        <v>1</v>
      </c>
      <c r="J15" s="11">
        <v>166</v>
      </c>
      <c r="K15" s="22">
        <v>1.2954831652743084E-5</v>
      </c>
    </row>
    <row r="16" spans="1:11" ht="17.25" thickTop="1" thickBot="1" x14ac:dyDescent="0.3">
      <c r="A16" s="18" t="s">
        <v>18</v>
      </c>
      <c r="B16" s="18" t="s">
        <v>19</v>
      </c>
      <c r="C16" s="11">
        <v>149</v>
      </c>
      <c r="D16" s="11">
        <v>55894</v>
      </c>
      <c r="E16" s="21">
        <v>0.12561268037692344</v>
      </c>
      <c r="H16" s="18" t="s">
        <v>257</v>
      </c>
      <c r="I16" s="11">
        <v>147</v>
      </c>
      <c r="J16" s="11">
        <v>23630</v>
      </c>
      <c r="K16" s="22">
        <v>1.8441124816525245E-3</v>
      </c>
    </row>
    <row r="17" spans="1:11" ht="17.25" thickTop="1" thickBot="1" x14ac:dyDescent="0.3">
      <c r="A17" s="18" t="s">
        <v>20</v>
      </c>
      <c r="B17" s="18" t="s">
        <v>21</v>
      </c>
      <c r="C17" s="11">
        <v>194</v>
      </c>
      <c r="D17" s="11">
        <v>50506</v>
      </c>
      <c r="E17" s="21">
        <v>0.11350402610507201</v>
      </c>
      <c r="H17" s="18" t="s">
        <v>256</v>
      </c>
      <c r="I17" s="11">
        <v>13666</v>
      </c>
      <c r="J17" s="11">
        <v>2870624</v>
      </c>
      <c r="K17" s="22">
        <v>0.22402681119472267</v>
      </c>
    </row>
    <row r="18" spans="1:11" ht="17.25" thickTop="1" thickBot="1" x14ac:dyDescent="0.3">
      <c r="A18" s="18" t="s">
        <v>30</v>
      </c>
      <c r="B18" s="18" t="s">
        <v>31</v>
      </c>
      <c r="C18" s="11">
        <v>91</v>
      </c>
      <c r="D18" s="11">
        <v>32754</v>
      </c>
      <c r="E18" s="21">
        <v>7.3609291392023296E-2</v>
      </c>
      <c r="H18" s="18" t="s">
        <v>255</v>
      </c>
      <c r="I18" s="11">
        <v>18</v>
      </c>
      <c r="J18" s="11">
        <v>3086</v>
      </c>
      <c r="K18" s="22">
        <v>2.4083500289376602E-4</v>
      </c>
    </row>
    <row r="19" spans="1:11" ht="17.25" thickTop="1" thickBot="1" x14ac:dyDescent="0.3">
      <c r="A19" s="18" t="s">
        <v>22</v>
      </c>
      <c r="B19" s="18" t="s">
        <v>23</v>
      </c>
      <c r="C19" s="11">
        <v>91</v>
      </c>
      <c r="D19" s="11">
        <v>29455</v>
      </c>
      <c r="E19" s="21">
        <v>6.6195325088601278E-2</v>
      </c>
      <c r="H19" s="18" t="s">
        <v>254</v>
      </c>
      <c r="I19" s="11">
        <v>103</v>
      </c>
      <c r="J19" s="11">
        <v>19251</v>
      </c>
      <c r="K19" s="22">
        <v>1.5023702659455248E-3</v>
      </c>
    </row>
    <row r="20" spans="1:11" ht="17.25" thickTop="1" thickBot="1" x14ac:dyDescent="0.3">
      <c r="A20" s="18" t="s">
        <v>8</v>
      </c>
      <c r="B20" s="18" t="s">
        <v>9</v>
      </c>
      <c r="C20" s="11">
        <v>91</v>
      </c>
      <c r="D20" s="11">
        <v>26899</v>
      </c>
      <c r="E20" s="21">
        <v>6.0451130523112739E-2</v>
      </c>
      <c r="H20" s="18" t="s">
        <v>253</v>
      </c>
      <c r="I20" s="11">
        <v>103</v>
      </c>
      <c r="J20" s="11">
        <v>17294</v>
      </c>
      <c r="K20" s="22">
        <v>1.3496437265213186E-3</v>
      </c>
    </row>
    <row r="21" spans="1:11" ht="17.25" thickTop="1" thickBot="1" x14ac:dyDescent="0.3">
      <c r="A21" s="18" t="s">
        <v>62</v>
      </c>
      <c r="B21" s="18" t="s">
        <v>63</v>
      </c>
      <c r="C21" s="11">
        <v>52</v>
      </c>
      <c r="D21" s="11">
        <v>19604</v>
      </c>
      <c r="E21" s="21">
        <v>4.4056803701814279E-2</v>
      </c>
      <c r="H21" s="18" t="s">
        <v>252</v>
      </c>
      <c r="I21" s="11">
        <v>156</v>
      </c>
      <c r="J21" s="11">
        <v>25199</v>
      </c>
      <c r="K21" s="22">
        <v>1.9665590531173071E-3</v>
      </c>
    </row>
    <row r="22" spans="1:11" ht="17.25" thickTop="1" thickBot="1" x14ac:dyDescent="0.3">
      <c r="A22" s="18" t="s">
        <v>138</v>
      </c>
      <c r="B22" s="18" t="s">
        <v>139</v>
      </c>
      <c r="C22" s="11">
        <v>65</v>
      </c>
      <c r="D22" s="11">
        <v>18854</v>
      </c>
      <c r="E22" s="21">
        <v>4.237130060161224E-2</v>
      </c>
      <c r="H22" s="18" t="s">
        <v>251</v>
      </c>
      <c r="I22" s="11">
        <v>161</v>
      </c>
      <c r="J22" s="11">
        <v>30035</v>
      </c>
      <c r="K22" s="22">
        <v>2.3439660764466175E-3</v>
      </c>
    </row>
    <row r="23" spans="1:11" ht="17.25" thickTop="1" thickBot="1" x14ac:dyDescent="0.3">
      <c r="A23" s="18" t="s">
        <v>10</v>
      </c>
      <c r="B23" s="18" t="s">
        <v>11</v>
      </c>
      <c r="C23" s="11">
        <v>65</v>
      </c>
      <c r="D23" s="11">
        <v>12514</v>
      </c>
      <c r="E23" s="21">
        <v>2.81231810612377E-2</v>
      </c>
      <c r="H23" s="18" t="s">
        <v>250</v>
      </c>
      <c r="I23" s="11">
        <v>11</v>
      </c>
      <c r="J23" s="11">
        <v>1730</v>
      </c>
      <c r="K23" s="22">
        <v>1.3501119734485263E-4</v>
      </c>
    </row>
    <row r="24" spans="1:11" ht="17.25" thickTop="1" thickBot="1" x14ac:dyDescent="0.3">
      <c r="A24" s="18" t="s">
        <v>74</v>
      </c>
      <c r="B24" s="18" t="s">
        <v>75</v>
      </c>
      <c r="C24" s="11">
        <v>65</v>
      </c>
      <c r="D24" s="11">
        <v>11700</v>
      </c>
      <c r="E24" s="21">
        <v>2.6293848363151757E-2</v>
      </c>
      <c r="H24" s="18" t="s">
        <v>277</v>
      </c>
      <c r="I24" s="11">
        <v>11</v>
      </c>
      <c r="J24" s="11">
        <v>1887</v>
      </c>
      <c r="K24" s="22">
        <v>1.4726365860678433E-4</v>
      </c>
    </row>
    <row r="25" spans="1:11" ht="17.25" thickTop="1" thickBot="1" x14ac:dyDescent="0.3">
      <c r="A25" s="18" t="s">
        <v>44</v>
      </c>
      <c r="B25" s="18" t="s">
        <v>45</v>
      </c>
      <c r="C25" s="11">
        <v>89</v>
      </c>
      <c r="D25" s="11">
        <v>10858</v>
      </c>
      <c r="E25" s="21">
        <v>2.4401590215991604E-2</v>
      </c>
      <c r="H25" s="18" t="s">
        <v>248</v>
      </c>
      <c r="I25" s="11">
        <v>65</v>
      </c>
      <c r="J25" s="11">
        <v>9919</v>
      </c>
      <c r="K25" s="22">
        <v>7.7409021182866654E-4</v>
      </c>
    </row>
    <row r="26" spans="1:11" ht="17.25" thickTop="1" thickBot="1" x14ac:dyDescent="0.3">
      <c r="A26" s="18" t="s">
        <v>24</v>
      </c>
      <c r="B26" s="18" t="s">
        <v>25</v>
      </c>
      <c r="C26" s="11">
        <v>52</v>
      </c>
      <c r="D26" s="11">
        <v>10400</v>
      </c>
      <c r="E26" s="21">
        <v>2.3372309656134894E-2</v>
      </c>
      <c r="H26" s="18" t="s">
        <v>247</v>
      </c>
      <c r="I26" s="11">
        <v>4546</v>
      </c>
      <c r="J26" s="11">
        <v>870994</v>
      </c>
      <c r="K26" s="22">
        <v>6.7973377352706685E-2</v>
      </c>
    </row>
    <row r="27" spans="1:11" ht="17.25" thickTop="1" thickBot="1" x14ac:dyDescent="0.3">
      <c r="A27" s="18" t="s">
        <v>34</v>
      </c>
      <c r="B27" s="18" t="s">
        <v>35</v>
      </c>
      <c r="C27" s="11">
        <v>39</v>
      </c>
      <c r="D27" s="11">
        <v>10101</v>
      </c>
      <c r="E27" s="21">
        <v>2.2700355753521015E-2</v>
      </c>
      <c r="H27" s="18" t="s">
        <v>246</v>
      </c>
      <c r="I27" s="11">
        <v>37</v>
      </c>
      <c r="J27" s="11">
        <v>5282</v>
      </c>
      <c r="K27" s="22">
        <v>4.1221337825174078E-4</v>
      </c>
    </row>
    <row r="28" spans="1:11" ht="17.25" thickTop="1" thickBot="1" x14ac:dyDescent="0.3">
      <c r="A28" s="18" t="s">
        <v>46</v>
      </c>
      <c r="B28" s="18" t="s">
        <v>47</v>
      </c>
      <c r="C28" s="11">
        <v>39</v>
      </c>
      <c r="D28" s="11">
        <v>7539</v>
      </c>
      <c r="E28" s="21">
        <v>1.6942677163230863E-2</v>
      </c>
      <c r="H28" s="18" t="s">
        <v>245</v>
      </c>
      <c r="I28" s="11">
        <v>19926</v>
      </c>
      <c r="J28" s="11">
        <v>4714582</v>
      </c>
      <c r="K28" s="22">
        <v>0.3679314224280289</v>
      </c>
    </row>
    <row r="29" spans="1:11" ht="17.25" thickTop="1" thickBot="1" x14ac:dyDescent="0.3">
      <c r="A29" s="18" t="s">
        <v>190</v>
      </c>
      <c r="B29" s="18" t="s">
        <v>191</v>
      </c>
      <c r="C29" s="11">
        <v>26</v>
      </c>
      <c r="D29" s="11">
        <v>4654</v>
      </c>
      <c r="E29" s="21">
        <v>1.0459108571120364E-2</v>
      </c>
      <c r="H29" s="18" t="s">
        <v>244</v>
      </c>
      <c r="I29" s="11">
        <v>24</v>
      </c>
      <c r="J29" s="11">
        <v>3750</v>
      </c>
      <c r="K29" s="22">
        <v>2.9265432950473832E-4</v>
      </c>
    </row>
    <row r="30" spans="1:11" ht="17.25" thickTop="1" thickBot="1" x14ac:dyDescent="0.3">
      <c r="A30" s="18" t="s">
        <v>26</v>
      </c>
      <c r="B30" s="18" t="s">
        <v>27</v>
      </c>
      <c r="C30" s="11">
        <v>43</v>
      </c>
      <c r="D30" s="11">
        <v>4093</v>
      </c>
      <c r="E30" s="21">
        <v>9.198352252169242E-3</v>
      </c>
      <c r="H30" s="18" t="s">
        <v>243</v>
      </c>
      <c r="I30" s="11">
        <v>77</v>
      </c>
      <c r="J30" s="11">
        <v>10265</v>
      </c>
      <c r="K30" s="22">
        <v>8.0109245129763706E-4</v>
      </c>
    </row>
    <row r="31" spans="1:11" ht="17.25" thickTop="1" thickBot="1" x14ac:dyDescent="0.3">
      <c r="A31" s="18" t="s">
        <v>28</v>
      </c>
      <c r="B31" s="18" t="s">
        <v>29</v>
      </c>
      <c r="C31" s="11">
        <v>25</v>
      </c>
      <c r="D31" s="11">
        <v>2950</v>
      </c>
      <c r="E31" s="21">
        <v>6.6296455274613402E-3</v>
      </c>
      <c r="H31" s="18" t="s">
        <v>242</v>
      </c>
      <c r="I31" s="11">
        <v>1826</v>
      </c>
      <c r="J31" s="11">
        <v>366199</v>
      </c>
      <c r="K31" s="22">
        <v>2.8578592749414846E-2</v>
      </c>
    </row>
    <row r="32" spans="1:11" ht="17.25" thickTop="1" thickBot="1" x14ac:dyDescent="0.3">
      <c r="A32" s="18" t="s">
        <v>40</v>
      </c>
      <c r="B32" s="18" t="s">
        <v>41</v>
      </c>
      <c r="C32" s="11">
        <v>4</v>
      </c>
      <c r="D32" s="11">
        <v>1140</v>
      </c>
      <c r="E32" s="21">
        <v>2.5619647123070943E-3</v>
      </c>
      <c r="H32" s="18" t="s">
        <v>241</v>
      </c>
      <c r="I32" s="11">
        <v>183</v>
      </c>
      <c r="J32" s="11">
        <v>27008</v>
      </c>
      <c r="K32" s="22">
        <v>2.1077355016703931E-3</v>
      </c>
    </row>
    <row r="33" spans="1:11" ht="17.25" thickTop="1" thickBot="1" x14ac:dyDescent="0.3">
      <c r="A33" s="18" t="s">
        <v>42</v>
      </c>
      <c r="B33" s="18" t="s">
        <v>43</v>
      </c>
      <c r="C33" s="11">
        <v>4</v>
      </c>
      <c r="D33" s="11">
        <v>661</v>
      </c>
      <c r="E33" s="21">
        <v>1.4854900656447274E-3</v>
      </c>
      <c r="H33" s="18" t="s">
        <v>239</v>
      </c>
      <c r="I33" s="11">
        <v>132</v>
      </c>
      <c r="J33" s="11">
        <v>21610</v>
      </c>
      <c r="K33" s="22">
        <v>1.6864693494926389E-3</v>
      </c>
    </row>
    <row r="34" spans="1:11" ht="17.25" thickTop="1" thickBot="1" x14ac:dyDescent="0.3">
      <c r="A34" s="18" t="s">
        <v>48</v>
      </c>
      <c r="B34" s="18" t="s">
        <v>49</v>
      </c>
      <c r="C34" s="11">
        <v>2</v>
      </c>
      <c r="D34" s="11">
        <v>614</v>
      </c>
      <c r="E34" s="21">
        <v>1.3798652046987331E-3</v>
      </c>
      <c r="H34" s="18" t="s">
        <v>238</v>
      </c>
      <c r="I34" s="11">
        <v>129</v>
      </c>
      <c r="J34" s="11">
        <v>22590</v>
      </c>
      <c r="K34" s="22">
        <v>1.7629496809365439E-3</v>
      </c>
    </row>
    <row r="35" spans="1:11" ht="17.25" thickTop="1" thickBot="1" x14ac:dyDescent="0.3">
      <c r="A35" s="25" t="s">
        <v>168</v>
      </c>
      <c r="B35" s="25"/>
      <c r="C35" s="11">
        <v>1638</v>
      </c>
      <c r="D35" s="11">
        <v>444971</v>
      </c>
      <c r="E35" s="18" t="s">
        <v>227</v>
      </c>
      <c r="H35" s="18" t="s">
        <v>236</v>
      </c>
      <c r="I35" s="11">
        <v>139</v>
      </c>
      <c r="J35" s="11">
        <v>21715</v>
      </c>
      <c r="K35" s="22">
        <v>1.6946636707187714E-3</v>
      </c>
    </row>
    <row r="36" spans="1:11" ht="17.25" thickTop="1" thickBot="1" x14ac:dyDescent="0.3">
      <c r="A36" s="26" t="s">
        <v>290</v>
      </c>
      <c r="B36" s="26"/>
      <c r="C36" s="26"/>
      <c r="D36" s="26"/>
      <c r="E36" s="26"/>
      <c r="H36" s="18" t="s">
        <v>235</v>
      </c>
      <c r="I36" s="11">
        <v>36</v>
      </c>
      <c r="J36" s="11">
        <v>6156</v>
      </c>
      <c r="K36" s="22">
        <v>4.8042134731497845E-4</v>
      </c>
    </row>
    <row r="37" spans="1:11" ht="17.25" thickTop="1" thickBot="1" x14ac:dyDescent="0.3">
      <c r="A37" s="18" t="s">
        <v>28</v>
      </c>
      <c r="B37" s="18" t="s">
        <v>29</v>
      </c>
      <c r="C37" s="11">
        <v>3</v>
      </c>
      <c r="D37" s="11">
        <v>498</v>
      </c>
      <c r="E37" s="21">
        <v>1</v>
      </c>
      <c r="H37" s="18" t="s">
        <v>234</v>
      </c>
      <c r="I37" s="11">
        <v>42</v>
      </c>
      <c r="J37" s="11">
        <v>7284</v>
      </c>
      <c r="K37" s="22">
        <v>5.6845176963000381E-4</v>
      </c>
    </row>
    <row r="38" spans="1:11" ht="17.25" thickTop="1" thickBot="1" x14ac:dyDescent="0.3">
      <c r="A38" s="25" t="s">
        <v>168</v>
      </c>
      <c r="B38" s="25"/>
      <c r="C38" s="11">
        <v>3</v>
      </c>
      <c r="D38" s="11">
        <v>498</v>
      </c>
      <c r="E38" s="18" t="s">
        <v>227</v>
      </c>
      <c r="H38" s="20" t="s">
        <v>168</v>
      </c>
      <c r="I38" s="11">
        <v>57649</v>
      </c>
      <c r="J38" s="11">
        <v>12813752</v>
      </c>
      <c r="K38" s="18" t="s">
        <v>227</v>
      </c>
    </row>
    <row r="39" spans="1:11" ht="17.25" thickTop="1" thickBot="1" x14ac:dyDescent="0.3">
      <c r="A39" s="26" t="s">
        <v>321</v>
      </c>
      <c r="B39" s="26"/>
      <c r="C39" s="26"/>
      <c r="D39" s="26"/>
      <c r="E39" s="26"/>
      <c r="I39" s="1"/>
      <c r="J39" s="1"/>
    </row>
    <row r="40" spans="1:11" ht="17.25" thickTop="1" thickBot="1" x14ac:dyDescent="0.3">
      <c r="A40" s="18" t="s">
        <v>8</v>
      </c>
      <c r="B40" s="18" t="s">
        <v>9</v>
      </c>
      <c r="C40" s="11">
        <v>2</v>
      </c>
      <c r="D40" s="11">
        <v>364</v>
      </c>
      <c r="E40" s="21">
        <v>1</v>
      </c>
      <c r="I40" s="1"/>
      <c r="J40" s="1"/>
    </row>
    <row r="41" spans="1:11" ht="17.25" thickTop="1" thickBot="1" x14ac:dyDescent="0.3">
      <c r="A41" s="25" t="s">
        <v>168</v>
      </c>
      <c r="B41" s="25"/>
      <c r="C41" s="11">
        <v>2</v>
      </c>
      <c r="D41" s="11">
        <v>364</v>
      </c>
      <c r="E41" s="18" t="s">
        <v>227</v>
      </c>
      <c r="I41" s="1"/>
      <c r="J41" s="1"/>
    </row>
    <row r="42" spans="1:11" ht="17.25" thickTop="1" thickBot="1" x14ac:dyDescent="0.3">
      <c r="A42" s="26" t="s">
        <v>322</v>
      </c>
      <c r="B42" s="26"/>
      <c r="C42" s="26"/>
      <c r="D42" s="26"/>
      <c r="E42" s="26"/>
      <c r="I42" s="1"/>
      <c r="J42" s="1"/>
    </row>
    <row r="43" spans="1:11" ht="17.25" thickTop="1" thickBot="1" x14ac:dyDescent="0.3">
      <c r="A43" s="18" t="s">
        <v>10</v>
      </c>
      <c r="B43" s="18" t="s">
        <v>11</v>
      </c>
      <c r="C43" s="11">
        <v>174</v>
      </c>
      <c r="D43" s="11">
        <v>28427</v>
      </c>
      <c r="E43" s="21">
        <v>0.46658241144995566</v>
      </c>
      <c r="I43" s="1"/>
      <c r="J43" s="1"/>
    </row>
    <row r="44" spans="1:11" ht="17.25" thickTop="1" thickBot="1" x14ac:dyDescent="0.3">
      <c r="A44" s="18" t="s">
        <v>192</v>
      </c>
      <c r="B44" s="18" t="s">
        <v>193</v>
      </c>
      <c r="C44" s="11">
        <v>59</v>
      </c>
      <c r="D44" s="11">
        <v>9386</v>
      </c>
      <c r="E44" s="21">
        <v>0.15405573974986048</v>
      </c>
      <c r="I44" s="1"/>
      <c r="J44" s="1"/>
    </row>
    <row r="45" spans="1:11" ht="17.25" thickTop="1" thickBot="1" x14ac:dyDescent="0.3">
      <c r="A45" s="18" t="s">
        <v>16</v>
      </c>
      <c r="B45" s="18" t="s">
        <v>17</v>
      </c>
      <c r="C45" s="11">
        <v>52</v>
      </c>
      <c r="D45" s="11">
        <v>8216</v>
      </c>
      <c r="E45" s="21">
        <v>0.13485211568131833</v>
      </c>
      <c r="I45" s="1"/>
      <c r="J45" s="1"/>
    </row>
    <row r="46" spans="1:11" ht="17.25" thickTop="1" thickBot="1" x14ac:dyDescent="0.3">
      <c r="A46" s="18" t="s">
        <v>190</v>
      </c>
      <c r="B46" s="18" t="s">
        <v>191</v>
      </c>
      <c r="C46" s="11">
        <v>39</v>
      </c>
      <c r="D46" s="11">
        <v>6945</v>
      </c>
      <c r="E46" s="21">
        <v>0.11399074286839773</v>
      </c>
      <c r="I46" s="1"/>
      <c r="J46" s="1"/>
    </row>
    <row r="47" spans="1:11" ht="17.25" thickTop="1" thickBot="1" x14ac:dyDescent="0.3">
      <c r="A47" s="18" t="s">
        <v>6</v>
      </c>
      <c r="B47" s="18" t="s">
        <v>7</v>
      </c>
      <c r="C47" s="11">
        <v>39</v>
      </c>
      <c r="D47" s="11">
        <v>6675</v>
      </c>
      <c r="E47" s="21">
        <v>0.10955913731411877</v>
      </c>
      <c r="I47" s="1"/>
      <c r="J47" s="1"/>
    </row>
    <row r="48" spans="1:11" ht="17.25" thickTop="1" thickBot="1" x14ac:dyDescent="0.3">
      <c r="A48" s="18" t="s">
        <v>14</v>
      </c>
      <c r="B48" s="18" t="s">
        <v>15</v>
      </c>
      <c r="C48" s="11">
        <v>9</v>
      </c>
      <c r="D48" s="11">
        <v>1159</v>
      </c>
      <c r="E48" s="21">
        <v>1.9023077175590059E-2</v>
      </c>
      <c r="I48" s="1"/>
      <c r="J48" s="1"/>
    </row>
    <row r="49" spans="1:10" ht="17.25" thickTop="1" thickBot="1" x14ac:dyDescent="0.3">
      <c r="A49" s="18" t="s">
        <v>28</v>
      </c>
      <c r="B49" s="18" t="s">
        <v>29</v>
      </c>
      <c r="C49" s="11">
        <v>1</v>
      </c>
      <c r="D49" s="11">
        <v>118</v>
      </c>
      <c r="E49" s="21">
        <v>1.9367757607589534E-3</v>
      </c>
      <c r="I49" s="1"/>
      <c r="J49" s="1"/>
    </row>
    <row r="50" spans="1:10" ht="17.25" thickTop="1" thickBot="1" x14ac:dyDescent="0.3">
      <c r="A50" s="25" t="s">
        <v>168</v>
      </c>
      <c r="B50" s="25"/>
      <c r="C50" s="11">
        <v>373</v>
      </c>
      <c r="D50" s="11">
        <v>60926</v>
      </c>
      <c r="E50" s="18" t="s">
        <v>227</v>
      </c>
      <c r="I50" s="1"/>
      <c r="J50" s="1"/>
    </row>
    <row r="51" spans="1:10" ht="17.25" thickTop="1" thickBot="1" x14ac:dyDescent="0.3">
      <c r="A51" s="26" t="s">
        <v>323</v>
      </c>
      <c r="B51" s="26"/>
      <c r="C51" s="26"/>
      <c r="D51" s="26"/>
      <c r="E51" s="26"/>
      <c r="I51" s="1"/>
      <c r="J51" s="1"/>
    </row>
    <row r="52" spans="1:10" ht="17.25" thickTop="1" thickBot="1" x14ac:dyDescent="0.3">
      <c r="A52" s="18" t="s">
        <v>12</v>
      </c>
      <c r="B52" s="18" t="s">
        <v>13</v>
      </c>
      <c r="C52" s="11">
        <v>541</v>
      </c>
      <c r="D52" s="11">
        <v>127278</v>
      </c>
      <c r="E52" s="21">
        <v>0.15622874958573199</v>
      </c>
      <c r="I52" s="1"/>
      <c r="J52" s="1"/>
    </row>
    <row r="53" spans="1:10" ht="17.25" thickTop="1" thickBot="1" x14ac:dyDescent="0.3">
      <c r="A53" s="18" t="s">
        <v>46</v>
      </c>
      <c r="B53" s="18" t="s">
        <v>47</v>
      </c>
      <c r="C53" s="11">
        <v>364</v>
      </c>
      <c r="D53" s="11">
        <v>70980</v>
      </c>
      <c r="E53" s="21">
        <v>8.7125164172875566E-2</v>
      </c>
      <c r="I53" s="1"/>
      <c r="J53" s="1"/>
    </row>
    <row r="54" spans="1:10" ht="17.25" thickTop="1" thickBot="1" x14ac:dyDescent="0.3">
      <c r="A54" s="18" t="s">
        <v>6</v>
      </c>
      <c r="B54" s="18" t="s">
        <v>7</v>
      </c>
      <c r="C54" s="11">
        <v>290</v>
      </c>
      <c r="D54" s="11">
        <v>68793</v>
      </c>
      <c r="E54" s="21">
        <v>8.4440707508377413E-2</v>
      </c>
      <c r="I54" s="1"/>
      <c r="J54" s="1"/>
    </row>
    <row r="55" spans="1:10" ht="17.25" thickTop="1" thickBot="1" x14ac:dyDescent="0.3">
      <c r="A55" s="18" t="s">
        <v>10</v>
      </c>
      <c r="B55" s="18" t="s">
        <v>11</v>
      </c>
      <c r="C55" s="11">
        <v>386</v>
      </c>
      <c r="D55" s="11">
        <v>61996</v>
      </c>
      <c r="E55" s="21">
        <v>7.6097656777424541E-2</v>
      </c>
      <c r="I55" s="1"/>
      <c r="J55" s="1"/>
    </row>
    <row r="56" spans="1:10" ht="17.25" thickTop="1" thickBot="1" x14ac:dyDescent="0.3">
      <c r="A56" s="18" t="s">
        <v>16</v>
      </c>
      <c r="B56" s="18" t="s">
        <v>17</v>
      </c>
      <c r="C56" s="11">
        <v>206</v>
      </c>
      <c r="D56" s="11">
        <v>61750</v>
      </c>
      <c r="E56" s="21">
        <v>7.5795701432446697E-2</v>
      </c>
      <c r="I56" s="1"/>
      <c r="J56" s="1"/>
    </row>
    <row r="57" spans="1:10" ht="17.25" thickTop="1" thickBot="1" x14ac:dyDescent="0.3">
      <c r="A57" s="18" t="s">
        <v>52</v>
      </c>
      <c r="B57" s="18" t="s">
        <v>53</v>
      </c>
      <c r="C57" s="11">
        <v>273</v>
      </c>
      <c r="D57" s="11">
        <v>50778</v>
      </c>
      <c r="E57" s="21">
        <v>6.2328002062134062E-2</v>
      </c>
      <c r="I57" s="1"/>
      <c r="J57" s="1"/>
    </row>
    <row r="58" spans="1:10" ht="17.25" thickTop="1" thickBot="1" x14ac:dyDescent="0.3">
      <c r="A58" s="18" t="s">
        <v>20</v>
      </c>
      <c r="B58" s="18" t="s">
        <v>21</v>
      </c>
      <c r="C58" s="11">
        <v>155</v>
      </c>
      <c r="D58" s="11">
        <v>39943</v>
      </c>
      <c r="E58" s="21">
        <v>4.9028464814837545E-2</v>
      </c>
      <c r="I58" s="1"/>
      <c r="J58" s="1"/>
    </row>
    <row r="59" spans="1:10" ht="17.25" thickTop="1" thickBot="1" x14ac:dyDescent="0.3">
      <c r="A59" s="18" t="s">
        <v>24</v>
      </c>
      <c r="B59" s="18" t="s">
        <v>25</v>
      </c>
      <c r="C59" s="11">
        <v>219</v>
      </c>
      <c r="D59" s="11">
        <v>37513</v>
      </c>
      <c r="E59" s="21">
        <v>4.6045735187617377E-2</v>
      </c>
      <c r="I59" s="1"/>
      <c r="J59" s="1"/>
    </row>
    <row r="60" spans="1:10" ht="17.25" thickTop="1" thickBot="1" x14ac:dyDescent="0.3">
      <c r="A60" s="18" t="s">
        <v>36</v>
      </c>
      <c r="B60" s="18" t="s">
        <v>37</v>
      </c>
      <c r="C60" s="11">
        <v>184</v>
      </c>
      <c r="D60" s="11">
        <v>32016</v>
      </c>
      <c r="E60" s="21">
        <v>3.929838343418969E-2</v>
      </c>
      <c r="I60" s="1"/>
      <c r="J60" s="1"/>
    </row>
    <row r="61" spans="1:10" ht="17.25" thickTop="1" thickBot="1" x14ac:dyDescent="0.3">
      <c r="A61" s="18" t="s">
        <v>18</v>
      </c>
      <c r="B61" s="18" t="s">
        <v>19</v>
      </c>
      <c r="C61" s="11">
        <v>91</v>
      </c>
      <c r="D61" s="11">
        <v>30780</v>
      </c>
      <c r="E61" s="21">
        <v>3.7781241944788817E-2</v>
      </c>
      <c r="I61" s="1"/>
      <c r="J61" s="1"/>
    </row>
    <row r="62" spans="1:10" ht="17.25" thickTop="1" thickBot="1" x14ac:dyDescent="0.3">
      <c r="A62" s="18" t="s">
        <v>30</v>
      </c>
      <c r="B62" s="18" t="s">
        <v>31</v>
      </c>
      <c r="C62" s="11">
        <v>91</v>
      </c>
      <c r="D62" s="11">
        <v>27293</v>
      </c>
      <c r="E62" s="21">
        <v>3.3501086302765472E-2</v>
      </c>
      <c r="I62" s="1"/>
      <c r="J62" s="1"/>
    </row>
    <row r="63" spans="1:10" ht="17.25" thickTop="1" thickBot="1" x14ac:dyDescent="0.3">
      <c r="A63" s="18" t="s">
        <v>40</v>
      </c>
      <c r="B63" s="18" t="s">
        <v>41</v>
      </c>
      <c r="C63" s="11">
        <v>91</v>
      </c>
      <c r="D63" s="11">
        <v>25935</v>
      </c>
      <c r="E63" s="21">
        <v>3.1834194601627612E-2</v>
      </c>
      <c r="I63" s="1"/>
      <c r="J63" s="1"/>
    </row>
    <row r="64" spans="1:10" ht="17.25" thickTop="1" thickBot="1" x14ac:dyDescent="0.3">
      <c r="A64" s="18" t="s">
        <v>48</v>
      </c>
      <c r="B64" s="18" t="s">
        <v>49</v>
      </c>
      <c r="C64" s="11">
        <v>91</v>
      </c>
      <c r="D64" s="11">
        <v>24566</v>
      </c>
      <c r="E64" s="21">
        <v>3.0153800832218389E-2</v>
      </c>
      <c r="I64" s="1"/>
      <c r="J64" s="1"/>
    </row>
    <row r="65" spans="1:10" ht="17.25" thickTop="1" thickBot="1" x14ac:dyDescent="0.3">
      <c r="A65" s="18" t="s">
        <v>54</v>
      </c>
      <c r="B65" s="18" t="s">
        <v>55</v>
      </c>
      <c r="C65" s="11">
        <v>91</v>
      </c>
      <c r="D65" s="11">
        <v>17076</v>
      </c>
      <c r="E65" s="21">
        <v>2.0960119800169388E-2</v>
      </c>
      <c r="I65" s="1"/>
      <c r="J65" s="1"/>
    </row>
    <row r="66" spans="1:10" ht="17.25" thickTop="1" thickBot="1" x14ac:dyDescent="0.3">
      <c r="A66" s="18" t="s">
        <v>22</v>
      </c>
      <c r="B66" s="18" t="s">
        <v>23</v>
      </c>
      <c r="C66" s="11">
        <v>93</v>
      </c>
      <c r="D66" s="11">
        <v>17025</v>
      </c>
      <c r="E66" s="21">
        <v>2.0897519301820325E-2</v>
      </c>
      <c r="I66" s="1"/>
      <c r="J66" s="1"/>
    </row>
    <row r="67" spans="1:10" ht="17.25" thickTop="1" thickBot="1" x14ac:dyDescent="0.3">
      <c r="A67" s="18" t="s">
        <v>78</v>
      </c>
      <c r="B67" s="18" t="s">
        <v>79</v>
      </c>
      <c r="C67" s="11">
        <v>91</v>
      </c>
      <c r="D67" s="11">
        <v>16380</v>
      </c>
      <c r="E67" s="21">
        <v>2.0105807116817441E-2</v>
      </c>
      <c r="I67" s="1"/>
      <c r="J67" s="1"/>
    </row>
    <row r="68" spans="1:10" ht="17.25" thickTop="1" thickBot="1" x14ac:dyDescent="0.3">
      <c r="A68" s="18" t="s">
        <v>50</v>
      </c>
      <c r="B68" s="18" t="s">
        <v>51</v>
      </c>
      <c r="C68" s="11">
        <v>66</v>
      </c>
      <c r="D68" s="11">
        <v>14916</v>
      </c>
      <c r="E68" s="21">
        <v>1.8308804575973683E-2</v>
      </c>
      <c r="I68" s="1"/>
      <c r="J68" s="1"/>
    </row>
    <row r="69" spans="1:10" ht="17.25" thickTop="1" thickBot="1" x14ac:dyDescent="0.3">
      <c r="A69" s="18" t="s">
        <v>56</v>
      </c>
      <c r="B69" s="18" t="s">
        <v>57</v>
      </c>
      <c r="C69" s="11">
        <v>79</v>
      </c>
      <c r="D69" s="11">
        <v>14378</v>
      </c>
      <c r="E69" s="21">
        <v>1.7648430691428643E-2</v>
      </c>
      <c r="I69" s="1"/>
      <c r="J69" s="1"/>
    </row>
    <row r="70" spans="1:10" ht="17.25" thickTop="1" thickBot="1" x14ac:dyDescent="0.3">
      <c r="A70" s="18" t="s">
        <v>163</v>
      </c>
      <c r="B70" s="18" t="s">
        <v>164</v>
      </c>
      <c r="C70" s="11">
        <v>91</v>
      </c>
      <c r="D70" s="11">
        <v>14287</v>
      </c>
      <c r="E70" s="21">
        <v>1.7536731763001877E-2</v>
      </c>
      <c r="I70" s="1"/>
      <c r="J70" s="1"/>
    </row>
    <row r="71" spans="1:10" ht="17.25" thickTop="1" thickBot="1" x14ac:dyDescent="0.3">
      <c r="A71" s="18" t="s">
        <v>44</v>
      </c>
      <c r="B71" s="18" t="s">
        <v>45</v>
      </c>
      <c r="C71" s="11">
        <v>109</v>
      </c>
      <c r="D71" s="11">
        <v>13460</v>
      </c>
      <c r="E71" s="21">
        <v>1.6521621721145466E-2</v>
      </c>
      <c r="I71" s="1"/>
      <c r="J71" s="1"/>
    </row>
    <row r="72" spans="1:10" ht="17.25" thickTop="1" thickBot="1" x14ac:dyDescent="0.3">
      <c r="A72" s="18" t="s">
        <v>209</v>
      </c>
      <c r="B72" s="18" t="s">
        <v>210</v>
      </c>
      <c r="C72" s="11">
        <v>67</v>
      </c>
      <c r="D72" s="11">
        <v>12998</v>
      </c>
      <c r="E72" s="21">
        <v>1.5954534853748051E-2</v>
      </c>
      <c r="I72" s="1"/>
      <c r="J72" s="1"/>
    </row>
    <row r="73" spans="1:10" ht="17.25" thickTop="1" thickBot="1" x14ac:dyDescent="0.3">
      <c r="A73" s="18" t="s">
        <v>28</v>
      </c>
      <c r="B73" s="18" t="s">
        <v>29</v>
      </c>
      <c r="C73" s="11">
        <v>91</v>
      </c>
      <c r="D73" s="11">
        <v>10738</v>
      </c>
      <c r="E73" s="21">
        <v>1.3180473554358099E-2</v>
      </c>
      <c r="I73" s="1"/>
      <c r="J73" s="1"/>
    </row>
    <row r="74" spans="1:10" ht="17.25" thickTop="1" thickBot="1" x14ac:dyDescent="0.3">
      <c r="A74" s="18" t="s">
        <v>201</v>
      </c>
      <c r="B74" s="18" t="s">
        <v>202</v>
      </c>
      <c r="C74" s="11">
        <v>47</v>
      </c>
      <c r="D74" s="11">
        <v>7050</v>
      </c>
      <c r="E74" s="21">
        <v>8.6535983011943197E-3</v>
      </c>
      <c r="I74" s="1"/>
      <c r="J74" s="1"/>
    </row>
    <row r="75" spans="1:10" ht="17.25" thickTop="1" thickBot="1" x14ac:dyDescent="0.3">
      <c r="A75" s="18" t="s">
        <v>106</v>
      </c>
      <c r="B75" s="18" t="s">
        <v>107</v>
      </c>
      <c r="C75" s="11">
        <v>39</v>
      </c>
      <c r="D75" s="11">
        <v>7020</v>
      </c>
      <c r="E75" s="21">
        <v>8.6167744786360464E-3</v>
      </c>
      <c r="I75" s="1"/>
      <c r="J75" s="1"/>
    </row>
    <row r="76" spans="1:10" ht="17.25" thickTop="1" thickBot="1" x14ac:dyDescent="0.3">
      <c r="A76" s="18" t="s">
        <v>14</v>
      </c>
      <c r="B76" s="18" t="s">
        <v>15</v>
      </c>
      <c r="C76" s="11">
        <v>35</v>
      </c>
      <c r="D76" s="11">
        <v>4535</v>
      </c>
      <c r="E76" s="21">
        <v>5.5665345100590407E-3</v>
      </c>
      <c r="I76" s="1"/>
      <c r="J76" s="1"/>
    </row>
    <row r="77" spans="1:10" ht="17.25" thickTop="1" thickBot="1" x14ac:dyDescent="0.3">
      <c r="A77" s="18" t="s">
        <v>58</v>
      </c>
      <c r="B77" s="18" t="s">
        <v>59</v>
      </c>
      <c r="C77" s="11">
        <v>60</v>
      </c>
      <c r="D77" s="11">
        <v>3846</v>
      </c>
      <c r="E77" s="21">
        <v>4.7208140519706884E-3</v>
      </c>
      <c r="I77" s="1"/>
      <c r="J77" s="1"/>
    </row>
    <row r="78" spans="1:10" ht="17.25" thickTop="1" thickBot="1" x14ac:dyDescent="0.3">
      <c r="A78" s="18" t="s">
        <v>42</v>
      </c>
      <c r="B78" s="18" t="s">
        <v>43</v>
      </c>
      <c r="C78" s="11">
        <v>7</v>
      </c>
      <c r="D78" s="11">
        <v>1042</v>
      </c>
      <c r="E78" s="21">
        <v>1.2790141035240398E-3</v>
      </c>
      <c r="I78" s="1"/>
      <c r="J78" s="1"/>
    </row>
    <row r="79" spans="1:10" ht="17.25" thickTop="1" thickBot="1" x14ac:dyDescent="0.3">
      <c r="A79" s="18" t="s">
        <v>84</v>
      </c>
      <c r="B79" s="18" t="s">
        <v>85</v>
      </c>
      <c r="C79" s="11">
        <v>1</v>
      </c>
      <c r="D79" s="11">
        <v>318</v>
      </c>
      <c r="E79" s="21">
        <v>3.9033251911770121E-4</v>
      </c>
      <c r="I79" s="1"/>
      <c r="J79" s="1"/>
    </row>
    <row r="80" spans="1:10" ht="17.25" thickTop="1" thickBot="1" x14ac:dyDescent="0.3">
      <c r="A80" s="25" t="s">
        <v>168</v>
      </c>
      <c r="B80" s="25"/>
      <c r="C80" s="11">
        <v>3949</v>
      </c>
      <c r="D80" s="11">
        <v>814690</v>
      </c>
      <c r="E80" s="18" t="s">
        <v>227</v>
      </c>
      <c r="I80" s="1"/>
      <c r="J80" s="1"/>
    </row>
    <row r="81" spans="1:10" ht="17.25" thickTop="1" thickBot="1" x14ac:dyDescent="0.3">
      <c r="A81" s="26" t="s">
        <v>396</v>
      </c>
      <c r="B81" s="26"/>
      <c r="C81" s="26"/>
      <c r="D81" s="26"/>
      <c r="E81" s="26"/>
      <c r="I81" s="1"/>
      <c r="J81" s="1"/>
    </row>
    <row r="82" spans="1:10" ht="17.25" thickTop="1" thickBot="1" x14ac:dyDescent="0.3">
      <c r="A82" s="18" t="s">
        <v>16</v>
      </c>
      <c r="B82" s="18" t="s">
        <v>17</v>
      </c>
      <c r="C82" s="11">
        <v>119</v>
      </c>
      <c r="D82" s="11">
        <v>19172</v>
      </c>
      <c r="E82" s="21">
        <v>0.32240813924157069</v>
      </c>
      <c r="I82" s="1"/>
      <c r="J82" s="1"/>
    </row>
    <row r="83" spans="1:10" ht="17.25" thickTop="1" thickBot="1" x14ac:dyDescent="0.3">
      <c r="A83" s="18" t="s">
        <v>6</v>
      </c>
      <c r="B83" s="18" t="s">
        <v>7</v>
      </c>
      <c r="C83" s="11">
        <v>65</v>
      </c>
      <c r="D83" s="11">
        <v>11193</v>
      </c>
      <c r="E83" s="21">
        <v>0.18822836962919365</v>
      </c>
      <c r="I83" s="1"/>
      <c r="J83" s="1"/>
    </row>
    <row r="84" spans="1:10" ht="17.25" thickTop="1" thickBot="1" x14ac:dyDescent="0.3">
      <c r="A84" s="18" t="s">
        <v>10</v>
      </c>
      <c r="B84" s="18" t="s">
        <v>11</v>
      </c>
      <c r="C84" s="11">
        <v>91</v>
      </c>
      <c r="D84" s="11">
        <v>11102</v>
      </c>
      <c r="E84" s="21">
        <v>0.18669805768098882</v>
      </c>
      <c r="I84" s="1"/>
      <c r="J84" s="1"/>
    </row>
    <row r="85" spans="1:10" ht="17.25" thickTop="1" thickBot="1" x14ac:dyDescent="0.3">
      <c r="A85" s="18" t="s">
        <v>24</v>
      </c>
      <c r="B85" s="18" t="s">
        <v>25</v>
      </c>
      <c r="C85" s="11">
        <v>60</v>
      </c>
      <c r="D85" s="11">
        <v>7500</v>
      </c>
      <c r="E85" s="21">
        <v>0.12612461111578238</v>
      </c>
      <c r="I85" s="1"/>
      <c r="J85" s="1"/>
    </row>
    <row r="86" spans="1:10" ht="17.25" thickTop="1" thickBot="1" x14ac:dyDescent="0.3">
      <c r="A86" s="18" t="s">
        <v>36</v>
      </c>
      <c r="B86" s="18" t="s">
        <v>37</v>
      </c>
      <c r="C86" s="11">
        <v>35</v>
      </c>
      <c r="D86" s="11">
        <v>6090</v>
      </c>
      <c r="E86" s="21">
        <v>0.10241318422601531</v>
      </c>
      <c r="I86" s="1"/>
      <c r="J86" s="1"/>
    </row>
    <row r="87" spans="1:10" ht="17.25" thickTop="1" thickBot="1" x14ac:dyDescent="0.3">
      <c r="A87" s="18" t="s">
        <v>48</v>
      </c>
      <c r="B87" s="18" t="s">
        <v>49</v>
      </c>
      <c r="C87" s="11">
        <v>28</v>
      </c>
      <c r="D87" s="11">
        <v>4408</v>
      </c>
      <c r="E87" s="21">
        <v>7.4127638106449179E-2</v>
      </c>
      <c r="I87" s="1"/>
      <c r="J87" s="1"/>
    </row>
    <row r="88" spans="1:10" ht="17.25" thickTop="1" thickBot="1" x14ac:dyDescent="0.3">
      <c r="A88" s="25" t="s">
        <v>168</v>
      </c>
      <c r="B88" s="25"/>
      <c r="C88" s="11">
        <v>398</v>
      </c>
      <c r="D88" s="11">
        <v>59465</v>
      </c>
      <c r="E88" s="18" t="s">
        <v>227</v>
      </c>
      <c r="I88" s="1"/>
      <c r="J88" s="1"/>
    </row>
    <row r="89" spans="1:10" ht="17.25" thickTop="1" thickBot="1" x14ac:dyDescent="0.3">
      <c r="A89" s="26" t="s">
        <v>325</v>
      </c>
      <c r="B89" s="26"/>
      <c r="C89" s="26"/>
      <c r="D89" s="26"/>
      <c r="E89" s="26"/>
      <c r="I89" s="1"/>
      <c r="J89" s="1"/>
    </row>
    <row r="90" spans="1:10" ht="17.25" thickTop="1" thickBot="1" x14ac:dyDescent="0.3">
      <c r="A90" s="18" t="s">
        <v>20</v>
      </c>
      <c r="B90" s="18" t="s">
        <v>21</v>
      </c>
      <c r="C90" s="11">
        <v>68</v>
      </c>
      <c r="D90" s="11">
        <v>12512</v>
      </c>
      <c r="E90" s="21">
        <v>0.32625814863102998</v>
      </c>
      <c r="I90" s="1"/>
      <c r="J90" s="1"/>
    </row>
    <row r="91" spans="1:10" ht="17.25" thickTop="1" thickBot="1" x14ac:dyDescent="0.3">
      <c r="A91" s="18" t="s">
        <v>8</v>
      </c>
      <c r="B91" s="18" t="s">
        <v>9</v>
      </c>
      <c r="C91" s="11">
        <v>39</v>
      </c>
      <c r="D91" s="11">
        <v>11655</v>
      </c>
      <c r="E91" s="21">
        <v>0.30391134289439375</v>
      </c>
      <c r="I91" s="1"/>
      <c r="J91" s="1"/>
    </row>
    <row r="92" spans="1:10" ht="17.25" thickTop="1" thickBot="1" x14ac:dyDescent="0.3">
      <c r="A92" s="18" t="s">
        <v>10</v>
      </c>
      <c r="B92" s="18" t="s">
        <v>11</v>
      </c>
      <c r="C92" s="11">
        <v>34</v>
      </c>
      <c r="D92" s="11">
        <v>5372</v>
      </c>
      <c r="E92" s="21">
        <v>0.14007822685788787</v>
      </c>
      <c r="I92" s="1"/>
      <c r="J92" s="1"/>
    </row>
    <row r="93" spans="1:10" ht="17.25" thickTop="1" thickBot="1" x14ac:dyDescent="0.3">
      <c r="A93" s="18" t="s">
        <v>190</v>
      </c>
      <c r="B93" s="18" t="s">
        <v>191</v>
      </c>
      <c r="C93" s="11">
        <v>26</v>
      </c>
      <c r="D93" s="11">
        <v>4628</v>
      </c>
      <c r="E93" s="21">
        <v>0.12067796610169491</v>
      </c>
      <c r="I93" s="1"/>
      <c r="J93" s="1"/>
    </row>
    <row r="94" spans="1:10" ht="17.25" thickTop="1" thickBot="1" x14ac:dyDescent="0.3">
      <c r="A94" s="18" t="s">
        <v>24</v>
      </c>
      <c r="B94" s="18" t="s">
        <v>25</v>
      </c>
      <c r="C94" s="11">
        <v>24</v>
      </c>
      <c r="D94" s="11">
        <v>4008</v>
      </c>
      <c r="E94" s="21">
        <v>0.10451108213820078</v>
      </c>
      <c r="I94" s="1"/>
      <c r="J94" s="1"/>
    </row>
    <row r="95" spans="1:10" ht="17.25" thickTop="1" thickBot="1" x14ac:dyDescent="0.3">
      <c r="A95" s="18" t="s">
        <v>42</v>
      </c>
      <c r="B95" s="18" t="s">
        <v>43</v>
      </c>
      <c r="C95" s="11">
        <v>1</v>
      </c>
      <c r="D95" s="11">
        <v>175</v>
      </c>
      <c r="E95" s="21">
        <v>4.5632333767926985E-3</v>
      </c>
      <c r="I95" s="1"/>
      <c r="J95" s="1"/>
    </row>
    <row r="96" spans="1:10" ht="17.25" thickTop="1" thickBot="1" x14ac:dyDescent="0.3">
      <c r="A96" s="25" t="s">
        <v>168</v>
      </c>
      <c r="B96" s="25"/>
      <c r="C96" s="11">
        <v>192</v>
      </c>
      <c r="D96" s="11">
        <v>38350</v>
      </c>
      <c r="E96" s="18" t="s">
        <v>227</v>
      </c>
      <c r="I96" s="1"/>
      <c r="J96" s="1"/>
    </row>
    <row r="97" spans="1:10" ht="17.25" thickTop="1" thickBot="1" x14ac:dyDescent="0.3">
      <c r="A97" s="26" t="s">
        <v>326</v>
      </c>
      <c r="B97" s="26"/>
      <c r="C97" s="26"/>
      <c r="D97" s="26"/>
      <c r="E97" s="26"/>
      <c r="I97" s="1"/>
      <c r="J97" s="1"/>
    </row>
    <row r="98" spans="1:10" ht="17.25" thickTop="1" thickBot="1" x14ac:dyDescent="0.3">
      <c r="A98" s="18" t="s">
        <v>58</v>
      </c>
      <c r="B98" s="18" t="s">
        <v>59</v>
      </c>
      <c r="C98" s="11">
        <v>2555</v>
      </c>
      <c r="D98" s="11">
        <v>584257</v>
      </c>
      <c r="E98" s="21">
        <v>0.26117530833292357</v>
      </c>
      <c r="I98" s="1"/>
      <c r="J98" s="1"/>
    </row>
    <row r="99" spans="1:10" ht="17.25" thickTop="1" thickBot="1" x14ac:dyDescent="0.3">
      <c r="A99" s="18" t="s">
        <v>60</v>
      </c>
      <c r="B99" s="18" t="s">
        <v>61</v>
      </c>
      <c r="C99" s="11">
        <v>1820</v>
      </c>
      <c r="D99" s="11">
        <v>418859</v>
      </c>
      <c r="E99" s="21">
        <v>0.18723888369847522</v>
      </c>
      <c r="I99" s="1"/>
      <c r="J99" s="1"/>
    </row>
    <row r="100" spans="1:10" ht="17.25" thickTop="1" thickBot="1" x14ac:dyDescent="0.3">
      <c r="A100" s="18" t="s">
        <v>12</v>
      </c>
      <c r="B100" s="18" t="s">
        <v>13</v>
      </c>
      <c r="C100" s="11">
        <v>364</v>
      </c>
      <c r="D100" s="11">
        <v>101112</v>
      </c>
      <c r="E100" s="21">
        <v>4.5199215030643308E-2</v>
      </c>
      <c r="I100" s="1"/>
      <c r="J100" s="1"/>
    </row>
    <row r="101" spans="1:10" ht="17.25" thickTop="1" thickBot="1" x14ac:dyDescent="0.3">
      <c r="A101" s="18" t="s">
        <v>6</v>
      </c>
      <c r="B101" s="18" t="s">
        <v>7</v>
      </c>
      <c r="C101" s="11">
        <v>304</v>
      </c>
      <c r="D101" s="11">
        <v>84477</v>
      </c>
      <c r="E101" s="21">
        <v>3.7763016141938194E-2</v>
      </c>
      <c r="I101" s="1"/>
      <c r="J101" s="1"/>
    </row>
    <row r="102" spans="1:10" ht="17.25" thickTop="1" thickBot="1" x14ac:dyDescent="0.3">
      <c r="A102" s="18" t="s">
        <v>10</v>
      </c>
      <c r="B102" s="18" t="s">
        <v>11</v>
      </c>
      <c r="C102" s="11">
        <v>273</v>
      </c>
      <c r="D102" s="11">
        <v>79314</v>
      </c>
      <c r="E102" s="21">
        <v>3.5455045305606094E-2</v>
      </c>
      <c r="I102" s="1"/>
      <c r="J102" s="1"/>
    </row>
    <row r="103" spans="1:10" ht="17.25" thickTop="1" thickBot="1" x14ac:dyDescent="0.3">
      <c r="A103" s="18" t="s">
        <v>40</v>
      </c>
      <c r="B103" s="18" t="s">
        <v>41</v>
      </c>
      <c r="C103" s="11">
        <v>273</v>
      </c>
      <c r="D103" s="11">
        <v>75396</v>
      </c>
      <c r="E103" s="21">
        <v>3.3703615955083303E-2</v>
      </c>
      <c r="I103" s="1"/>
      <c r="J103" s="1"/>
    </row>
    <row r="104" spans="1:10" ht="17.25" thickTop="1" thickBot="1" x14ac:dyDescent="0.3">
      <c r="A104" s="18" t="s">
        <v>24</v>
      </c>
      <c r="B104" s="18" t="s">
        <v>25</v>
      </c>
      <c r="C104" s="11">
        <v>358</v>
      </c>
      <c r="D104" s="11">
        <v>71510</v>
      </c>
      <c r="E104" s="21">
        <v>3.1966491285320267E-2</v>
      </c>
      <c r="I104" s="1"/>
      <c r="J104" s="1"/>
    </row>
    <row r="105" spans="1:10" ht="17.25" thickTop="1" thickBot="1" x14ac:dyDescent="0.3">
      <c r="A105" s="18" t="s">
        <v>30</v>
      </c>
      <c r="B105" s="18" t="s">
        <v>31</v>
      </c>
      <c r="C105" s="11">
        <v>182</v>
      </c>
      <c r="D105" s="11">
        <v>65757</v>
      </c>
      <c r="E105" s="21">
        <v>2.9394777897480143E-2</v>
      </c>
      <c r="I105" s="1"/>
      <c r="J105" s="1"/>
    </row>
    <row r="106" spans="1:10" ht="17.25" thickTop="1" thickBot="1" x14ac:dyDescent="0.3">
      <c r="A106" s="18" t="s">
        <v>18</v>
      </c>
      <c r="B106" s="18" t="s">
        <v>19</v>
      </c>
      <c r="C106" s="11">
        <v>182</v>
      </c>
      <c r="D106" s="11">
        <v>57694</v>
      </c>
      <c r="E106" s="21">
        <v>2.579044536729503E-2</v>
      </c>
      <c r="I106" s="1"/>
      <c r="J106" s="1"/>
    </row>
    <row r="107" spans="1:10" ht="17.25" thickTop="1" thickBot="1" x14ac:dyDescent="0.3">
      <c r="A107" s="18" t="s">
        <v>16</v>
      </c>
      <c r="B107" s="18" t="s">
        <v>17</v>
      </c>
      <c r="C107" s="11">
        <v>182</v>
      </c>
      <c r="D107" s="11">
        <v>56966</v>
      </c>
      <c r="E107" s="21">
        <v>2.5465013880010549E-2</v>
      </c>
      <c r="I107" s="1"/>
      <c r="J107" s="1"/>
    </row>
    <row r="108" spans="1:10" ht="17.25" thickTop="1" thickBot="1" x14ac:dyDescent="0.3">
      <c r="A108" s="18" t="s">
        <v>20</v>
      </c>
      <c r="B108" s="18" t="s">
        <v>21</v>
      </c>
      <c r="C108" s="11">
        <v>182</v>
      </c>
      <c r="D108" s="11">
        <v>56238</v>
      </c>
      <c r="E108" s="21">
        <v>2.5139582392726071E-2</v>
      </c>
      <c r="I108" s="1"/>
      <c r="J108" s="1"/>
    </row>
    <row r="109" spans="1:10" ht="17.25" thickTop="1" thickBot="1" x14ac:dyDescent="0.3">
      <c r="A109" s="18" t="s">
        <v>86</v>
      </c>
      <c r="B109" s="18" t="s">
        <v>87</v>
      </c>
      <c r="C109" s="11">
        <v>139</v>
      </c>
      <c r="D109" s="11">
        <v>46312</v>
      </c>
      <c r="E109" s="21">
        <v>2.0702449229558835E-2</v>
      </c>
      <c r="I109" s="1"/>
      <c r="J109" s="1"/>
    </row>
    <row r="110" spans="1:10" ht="17.25" thickTop="1" thickBot="1" x14ac:dyDescent="0.3">
      <c r="A110" s="18" t="s">
        <v>54</v>
      </c>
      <c r="B110" s="18" t="s">
        <v>55</v>
      </c>
      <c r="C110" s="11">
        <v>182</v>
      </c>
      <c r="D110" s="11">
        <v>42728</v>
      </c>
      <c r="E110" s="21">
        <v>1.9100324984466011E-2</v>
      </c>
      <c r="I110" s="1"/>
      <c r="J110" s="1"/>
    </row>
    <row r="111" spans="1:10" ht="17.25" thickTop="1" thickBot="1" x14ac:dyDescent="0.3">
      <c r="A111" s="18" t="s">
        <v>14</v>
      </c>
      <c r="B111" s="18" t="s">
        <v>15</v>
      </c>
      <c r="C111" s="11">
        <v>182</v>
      </c>
      <c r="D111" s="11">
        <v>34801</v>
      </c>
      <c r="E111" s="21">
        <v>1.5556787347509869E-2</v>
      </c>
      <c r="I111" s="1"/>
      <c r="J111" s="1"/>
    </row>
    <row r="112" spans="1:10" ht="17.25" thickTop="1" thickBot="1" x14ac:dyDescent="0.3">
      <c r="A112" s="18" t="s">
        <v>62</v>
      </c>
      <c r="B112" s="18" t="s">
        <v>63</v>
      </c>
      <c r="C112" s="11">
        <v>91</v>
      </c>
      <c r="D112" s="11">
        <v>34307</v>
      </c>
      <c r="E112" s="21">
        <v>1.5335958838281113E-2</v>
      </c>
      <c r="I112" s="1"/>
      <c r="J112" s="1"/>
    </row>
    <row r="113" spans="1:10" ht="17.25" thickTop="1" thickBot="1" x14ac:dyDescent="0.3">
      <c r="A113" s="18" t="s">
        <v>64</v>
      </c>
      <c r="B113" s="18" t="s">
        <v>65</v>
      </c>
      <c r="C113" s="11">
        <v>126</v>
      </c>
      <c r="D113" s="11">
        <v>33074</v>
      </c>
      <c r="E113" s="21">
        <v>1.4784781607756713E-2</v>
      </c>
      <c r="I113" s="1"/>
      <c r="J113" s="1"/>
    </row>
    <row r="114" spans="1:10" ht="17.25" thickTop="1" thickBot="1" x14ac:dyDescent="0.3">
      <c r="A114" s="18" t="s">
        <v>122</v>
      </c>
      <c r="B114" s="18" t="s">
        <v>123</v>
      </c>
      <c r="C114" s="11">
        <v>91</v>
      </c>
      <c r="D114" s="11">
        <v>32738</v>
      </c>
      <c r="E114" s="21">
        <v>1.4634582459779262E-2</v>
      </c>
      <c r="I114" s="1"/>
      <c r="J114" s="1"/>
    </row>
    <row r="115" spans="1:10" ht="17.25" thickTop="1" thickBot="1" x14ac:dyDescent="0.3">
      <c r="A115" s="18" t="s">
        <v>36</v>
      </c>
      <c r="B115" s="18" t="s">
        <v>37</v>
      </c>
      <c r="C115" s="11">
        <v>181</v>
      </c>
      <c r="D115" s="11">
        <v>31494</v>
      </c>
      <c r="E115" s="21">
        <v>1.4078487995243694E-2</v>
      </c>
      <c r="I115" s="1"/>
      <c r="J115" s="1"/>
    </row>
    <row r="116" spans="1:10" ht="17.25" thickTop="1" thickBot="1" x14ac:dyDescent="0.3">
      <c r="A116" s="18" t="s">
        <v>92</v>
      </c>
      <c r="B116" s="18" t="s">
        <v>93</v>
      </c>
      <c r="C116" s="11">
        <v>101</v>
      </c>
      <c r="D116" s="11">
        <v>29160</v>
      </c>
      <c r="E116" s="21">
        <v>1.3035140342328892E-2</v>
      </c>
      <c r="I116" s="1"/>
      <c r="J116" s="1"/>
    </row>
    <row r="117" spans="1:10" ht="17.25" thickTop="1" thickBot="1" x14ac:dyDescent="0.3">
      <c r="A117" s="18" t="s">
        <v>34</v>
      </c>
      <c r="B117" s="18" t="s">
        <v>35</v>
      </c>
      <c r="C117" s="11">
        <v>91</v>
      </c>
      <c r="D117" s="11">
        <v>26754</v>
      </c>
      <c r="E117" s="21">
        <v>1.1959607157704635E-2</v>
      </c>
      <c r="I117" s="1"/>
      <c r="J117" s="1"/>
    </row>
    <row r="118" spans="1:10" ht="17.25" thickTop="1" thickBot="1" x14ac:dyDescent="0.3">
      <c r="A118" s="18" t="s">
        <v>82</v>
      </c>
      <c r="B118" s="18" t="s">
        <v>83</v>
      </c>
      <c r="C118" s="11">
        <v>146</v>
      </c>
      <c r="D118" s="11">
        <v>26280</v>
      </c>
      <c r="E118" s="21">
        <v>1.1747719073950729E-2</v>
      </c>
      <c r="I118" s="1"/>
      <c r="J118" s="1"/>
    </row>
    <row r="119" spans="1:10" ht="17.25" thickTop="1" thickBot="1" x14ac:dyDescent="0.3">
      <c r="A119" s="18" t="s">
        <v>80</v>
      </c>
      <c r="B119" s="18" t="s">
        <v>81</v>
      </c>
      <c r="C119" s="11">
        <v>91</v>
      </c>
      <c r="D119" s="11">
        <v>25790</v>
      </c>
      <c r="E119" s="21">
        <v>1.1528678649816946E-2</v>
      </c>
      <c r="I119" s="1"/>
      <c r="J119" s="1"/>
    </row>
    <row r="120" spans="1:10" ht="17.25" thickTop="1" thickBot="1" x14ac:dyDescent="0.3">
      <c r="A120" s="18" t="s">
        <v>120</v>
      </c>
      <c r="B120" s="18" t="s">
        <v>121</v>
      </c>
      <c r="C120" s="11">
        <v>91</v>
      </c>
      <c r="D120" s="11">
        <v>25407</v>
      </c>
      <c r="E120" s="21">
        <v>1.1357469501973598E-2</v>
      </c>
      <c r="I120" s="1"/>
      <c r="J120" s="1"/>
    </row>
    <row r="121" spans="1:10" ht="17.25" thickTop="1" thickBot="1" x14ac:dyDescent="0.3">
      <c r="A121" s="18" t="s">
        <v>28</v>
      </c>
      <c r="B121" s="18" t="s">
        <v>29</v>
      </c>
      <c r="C121" s="11">
        <v>90</v>
      </c>
      <c r="D121" s="11">
        <v>24142</v>
      </c>
      <c r="E121" s="21">
        <v>1.0791987590689441E-2</v>
      </c>
      <c r="I121" s="1"/>
      <c r="J121" s="1"/>
    </row>
    <row r="122" spans="1:10" ht="17.25" thickTop="1" thickBot="1" x14ac:dyDescent="0.3">
      <c r="A122" s="18" t="s">
        <v>88</v>
      </c>
      <c r="B122" s="18" t="s">
        <v>89</v>
      </c>
      <c r="C122" s="11">
        <v>91</v>
      </c>
      <c r="D122" s="11">
        <v>23114</v>
      </c>
      <c r="E122" s="21">
        <v>1.0332449721282236E-2</v>
      </c>
      <c r="I122" s="1"/>
      <c r="J122" s="1"/>
    </row>
    <row r="123" spans="1:10" ht="17.25" thickTop="1" thickBot="1" x14ac:dyDescent="0.3">
      <c r="A123" s="18" t="s">
        <v>70</v>
      </c>
      <c r="B123" s="18" t="s">
        <v>71</v>
      </c>
      <c r="C123" s="11">
        <v>91</v>
      </c>
      <c r="D123" s="11">
        <v>22841</v>
      </c>
      <c r="E123" s="21">
        <v>1.0210412913550557E-2</v>
      </c>
      <c r="I123" s="1"/>
      <c r="J123" s="1"/>
    </row>
    <row r="124" spans="1:10" ht="17.25" thickTop="1" thickBot="1" x14ac:dyDescent="0.3">
      <c r="A124" s="18" t="s">
        <v>66</v>
      </c>
      <c r="B124" s="18" t="s">
        <v>67</v>
      </c>
      <c r="C124" s="11">
        <v>90</v>
      </c>
      <c r="D124" s="11">
        <v>22596</v>
      </c>
      <c r="E124" s="21">
        <v>1.0100892701483663E-2</v>
      </c>
      <c r="I124" s="1"/>
      <c r="J124" s="1"/>
    </row>
    <row r="125" spans="1:10" ht="17.25" thickTop="1" thickBot="1" x14ac:dyDescent="0.3">
      <c r="A125" s="18" t="s">
        <v>50</v>
      </c>
      <c r="B125" s="18" t="s">
        <v>51</v>
      </c>
      <c r="C125" s="11">
        <v>91</v>
      </c>
      <c r="D125" s="11">
        <v>18928</v>
      </c>
      <c r="E125" s="21">
        <v>8.461218669396477E-3</v>
      </c>
      <c r="I125" s="1"/>
      <c r="J125" s="1"/>
    </row>
    <row r="126" spans="1:10" ht="17.25" thickTop="1" thickBot="1" x14ac:dyDescent="0.3">
      <c r="A126" s="18" t="s">
        <v>56</v>
      </c>
      <c r="B126" s="18" t="s">
        <v>57</v>
      </c>
      <c r="C126" s="11">
        <v>91</v>
      </c>
      <c r="D126" s="11">
        <v>16924</v>
      </c>
      <c r="E126" s="21">
        <v>7.5653880368166723E-3</v>
      </c>
      <c r="I126" s="1"/>
      <c r="J126" s="1"/>
    </row>
    <row r="127" spans="1:10" ht="17.25" thickTop="1" thickBot="1" x14ac:dyDescent="0.3">
      <c r="A127" s="18" t="s">
        <v>48</v>
      </c>
      <c r="B127" s="18" t="s">
        <v>49</v>
      </c>
      <c r="C127" s="11">
        <v>81</v>
      </c>
      <c r="D127" s="11">
        <v>12947</v>
      </c>
      <c r="E127" s="21">
        <v>5.787584431143078E-3</v>
      </c>
      <c r="I127" s="1"/>
      <c r="J127" s="1"/>
    </row>
    <row r="128" spans="1:10" ht="17.25" thickTop="1" thickBot="1" x14ac:dyDescent="0.3">
      <c r="A128" s="18" t="s">
        <v>68</v>
      </c>
      <c r="B128" s="18" t="s">
        <v>69</v>
      </c>
      <c r="C128" s="11">
        <v>48</v>
      </c>
      <c r="D128" s="11">
        <v>10848</v>
      </c>
      <c r="E128" s="21">
        <v>4.8492867775577443E-3</v>
      </c>
      <c r="I128" s="1"/>
      <c r="J128" s="1"/>
    </row>
    <row r="129" spans="1:10" ht="17.25" thickTop="1" thickBot="1" x14ac:dyDescent="0.3">
      <c r="A129" s="18" t="s">
        <v>74</v>
      </c>
      <c r="B129" s="18" t="s">
        <v>75</v>
      </c>
      <c r="C129" s="11">
        <v>53</v>
      </c>
      <c r="D129" s="11">
        <v>9540</v>
      </c>
      <c r="E129" s="21">
        <v>4.2645829515026617E-3</v>
      </c>
      <c r="I129" s="1"/>
      <c r="J129" s="1"/>
    </row>
    <row r="130" spans="1:10" ht="17.25" thickTop="1" thickBot="1" x14ac:dyDescent="0.3">
      <c r="A130" s="18" t="s">
        <v>190</v>
      </c>
      <c r="B130" s="18" t="s">
        <v>191</v>
      </c>
      <c r="C130" s="11">
        <v>51</v>
      </c>
      <c r="D130" s="11">
        <v>9078</v>
      </c>
      <c r="E130" s="21">
        <v>4.058059123033665E-3</v>
      </c>
      <c r="I130" s="1"/>
      <c r="J130" s="1"/>
    </row>
    <row r="131" spans="1:10" ht="17.25" thickTop="1" thickBot="1" x14ac:dyDescent="0.3">
      <c r="A131" s="18" t="s">
        <v>201</v>
      </c>
      <c r="B131" s="18" t="s">
        <v>202</v>
      </c>
      <c r="C131" s="11">
        <v>51</v>
      </c>
      <c r="D131" s="11">
        <v>7650</v>
      </c>
      <c r="E131" s="21">
        <v>3.4197127441294929E-3</v>
      </c>
      <c r="I131" s="1"/>
      <c r="J131" s="1"/>
    </row>
    <row r="132" spans="1:10" ht="17.25" thickTop="1" thickBot="1" x14ac:dyDescent="0.3">
      <c r="A132" s="18" t="s">
        <v>161</v>
      </c>
      <c r="B132" s="18" t="s">
        <v>162</v>
      </c>
      <c r="C132" s="11">
        <v>39</v>
      </c>
      <c r="D132" s="11">
        <v>6171</v>
      </c>
      <c r="E132" s="21">
        <v>2.7585682802644578E-3</v>
      </c>
      <c r="I132" s="1"/>
      <c r="J132" s="1"/>
    </row>
    <row r="133" spans="1:10" ht="17.25" thickTop="1" thickBot="1" x14ac:dyDescent="0.3">
      <c r="A133" s="18" t="s">
        <v>163</v>
      </c>
      <c r="B133" s="18" t="s">
        <v>164</v>
      </c>
      <c r="C133" s="11">
        <v>39</v>
      </c>
      <c r="D133" s="11">
        <v>6123</v>
      </c>
      <c r="E133" s="21">
        <v>2.7371112591248218E-3</v>
      </c>
      <c r="I133" s="1"/>
      <c r="J133" s="1"/>
    </row>
    <row r="134" spans="1:10" ht="17.25" thickTop="1" thickBot="1" x14ac:dyDescent="0.3">
      <c r="A134" s="18" t="s">
        <v>397</v>
      </c>
      <c r="B134" s="18" t="s">
        <v>398</v>
      </c>
      <c r="C134" s="11">
        <v>22</v>
      </c>
      <c r="D134" s="11">
        <v>3957</v>
      </c>
      <c r="E134" s="21">
        <v>1.7688631801987458E-3</v>
      </c>
      <c r="I134" s="1"/>
      <c r="J134" s="1"/>
    </row>
    <row r="135" spans="1:10" ht="17.25" thickTop="1" thickBot="1" x14ac:dyDescent="0.3">
      <c r="A135" s="18" t="s">
        <v>209</v>
      </c>
      <c r="B135" s="18" t="s">
        <v>210</v>
      </c>
      <c r="C135" s="11">
        <v>9</v>
      </c>
      <c r="D135" s="11">
        <v>1746</v>
      </c>
      <c r="E135" s="21">
        <v>7.8049914395426077E-4</v>
      </c>
      <c r="I135" s="1"/>
      <c r="J135" s="1"/>
    </row>
    <row r="136" spans="1:10" ht="17.25" thickTop="1" thickBot="1" x14ac:dyDescent="0.3">
      <c r="A136" s="25" t="s">
        <v>168</v>
      </c>
      <c r="B136" s="25"/>
      <c r="C136" s="11">
        <v>9124</v>
      </c>
      <c r="D136" s="11">
        <v>2237030</v>
      </c>
      <c r="E136" s="18" t="s">
        <v>227</v>
      </c>
      <c r="I136" s="1"/>
      <c r="J136" s="1"/>
    </row>
    <row r="137" spans="1:10" ht="17.25" thickTop="1" thickBot="1" x14ac:dyDescent="0.3">
      <c r="A137" s="26" t="s">
        <v>338</v>
      </c>
      <c r="B137" s="26"/>
      <c r="C137" s="26"/>
      <c r="D137" s="26"/>
      <c r="E137" s="26"/>
      <c r="I137" s="1"/>
      <c r="J137" s="1"/>
    </row>
    <row r="138" spans="1:10" ht="17.25" thickTop="1" thickBot="1" x14ac:dyDescent="0.3">
      <c r="A138" s="18" t="s">
        <v>74</v>
      </c>
      <c r="B138" s="18" t="s">
        <v>75</v>
      </c>
      <c r="C138" s="11">
        <v>27</v>
      </c>
      <c r="D138" s="11">
        <v>4860</v>
      </c>
      <c r="E138" s="21">
        <v>0.50530255770430443</v>
      </c>
      <c r="I138" s="1"/>
      <c r="J138" s="1"/>
    </row>
    <row r="139" spans="1:10" ht="17.25" thickTop="1" thickBot="1" x14ac:dyDescent="0.3">
      <c r="A139" s="18" t="s">
        <v>44</v>
      </c>
      <c r="B139" s="18" t="s">
        <v>45</v>
      </c>
      <c r="C139" s="11">
        <v>39</v>
      </c>
      <c r="D139" s="11">
        <v>4758</v>
      </c>
      <c r="E139" s="21">
        <v>0.49469744229569557</v>
      </c>
      <c r="I139" s="1"/>
      <c r="J139" s="1"/>
    </row>
    <row r="140" spans="1:10" ht="17.25" thickTop="1" thickBot="1" x14ac:dyDescent="0.3">
      <c r="A140" s="25" t="s">
        <v>168</v>
      </c>
      <c r="B140" s="25"/>
      <c r="C140" s="11">
        <v>66</v>
      </c>
      <c r="D140" s="11">
        <v>9618</v>
      </c>
      <c r="E140" s="18" t="s">
        <v>227</v>
      </c>
      <c r="I140" s="1"/>
      <c r="J140" s="1"/>
    </row>
    <row r="141" spans="1:10" ht="17.25" thickTop="1" thickBot="1" x14ac:dyDescent="0.3">
      <c r="A141" s="26" t="s">
        <v>379</v>
      </c>
      <c r="B141" s="26"/>
      <c r="C141" s="26"/>
      <c r="D141" s="26"/>
      <c r="E141" s="26"/>
      <c r="I141" s="1"/>
      <c r="J141" s="1"/>
    </row>
    <row r="142" spans="1:10" ht="17.25" thickTop="1" thickBot="1" x14ac:dyDescent="0.3">
      <c r="A142" s="18" t="s">
        <v>74</v>
      </c>
      <c r="B142" s="18" t="s">
        <v>75</v>
      </c>
      <c r="C142" s="11">
        <v>73</v>
      </c>
      <c r="D142" s="11">
        <v>13140</v>
      </c>
      <c r="E142" s="21">
        <v>0.64329775775971798</v>
      </c>
      <c r="I142" s="1"/>
      <c r="J142" s="1"/>
    </row>
    <row r="143" spans="1:10" ht="17.25" thickTop="1" thickBot="1" x14ac:dyDescent="0.3">
      <c r="A143" s="18" t="s">
        <v>14</v>
      </c>
      <c r="B143" s="18" t="s">
        <v>15</v>
      </c>
      <c r="C143" s="11">
        <v>24</v>
      </c>
      <c r="D143" s="11">
        <v>3624</v>
      </c>
      <c r="E143" s="21">
        <v>0.17742093410359347</v>
      </c>
      <c r="I143" s="1"/>
      <c r="J143" s="1"/>
    </row>
    <row r="144" spans="1:10" ht="17.25" thickTop="1" thickBot="1" x14ac:dyDescent="0.3">
      <c r="A144" s="18" t="s">
        <v>209</v>
      </c>
      <c r="B144" s="18" t="s">
        <v>210</v>
      </c>
      <c r="C144" s="11">
        <v>10</v>
      </c>
      <c r="D144" s="11">
        <v>1940</v>
      </c>
      <c r="E144" s="21">
        <v>9.4976990110643297E-2</v>
      </c>
      <c r="I144" s="1"/>
      <c r="J144" s="1"/>
    </row>
    <row r="145" spans="1:10" ht="17.25" thickTop="1" thickBot="1" x14ac:dyDescent="0.3">
      <c r="A145" s="18" t="s">
        <v>24</v>
      </c>
      <c r="B145" s="18" t="s">
        <v>25</v>
      </c>
      <c r="C145" s="11">
        <v>13</v>
      </c>
      <c r="D145" s="11">
        <v>1722</v>
      </c>
      <c r="E145" s="21">
        <v>8.4304318026045238E-2</v>
      </c>
      <c r="I145" s="1"/>
      <c r="J145" s="1"/>
    </row>
    <row r="146" spans="1:10" ht="17.25" thickTop="1" thickBot="1" x14ac:dyDescent="0.3">
      <c r="A146" s="25" t="s">
        <v>168</v>
      </c>
      <c r="B146" s="25"/>
      <c r="C146" s="11">
        <v>120</v>
      </c>
      <c r="D146" s="11">
        <v>20426</v>
      </c>
      <c r="E146" s="18" t="s">
        <v>227</v>
      </c>
      <c r="I146" s="1"/>
      <c r="J146" s="1"/>
    </row>
    <row r="147" spans="1:10" ht="17.25" thickTop="1" thickBot="1" x14ac:dyDescent="0.3">
      <c r="A147" s="26" t="s">
        <v>327</v>
      </c>
      <c r="B147" s="26"/>
      <c r="C147" s="26"/>
      <c r="D147" s="26"/>
      <c r="E147" s="26"/>
      <c r="I147" s="1"/>
      <c r="J147" s="1"/>
    </row>
    <row r="148" spans="1:10" ht="17.25" thickTop="1" thickBot="1" x14ac:dyDescent="0.3">
      <c r="A148" s="18" t="s">
        <v>16</v>
      </c>
      <c r="B148" s="18" t="s">
        <v>17</v>
      </c>
      <c r="C148" s="11">
        <v>1</v>
      </c>
      <c r="D148" s="11">
        <v>158</v>
      </c>
      <c r="E148" s="21">
        <v>1</v>
      </c>
      <c r="I148" s="1"/>
      <c r="J148" s="1"/>
    </row>
    <row r="149" spans="1:10" ht="17.25" thickTop="1" thickBot="1" x14ac:dyDescent="0.3">
      <c r="A149" s="25" t="s">
        <v>168</v>
      </c>
      <c r="B149" s="25"/>
      <c r="C149" s="11">
        <v>1</v>
      </c>
      <c r="D149" s="11">
        <v>158</v>
      </c>
      <c r="E149" s="18" t="s">
        <v>227</v>
      </c>
      <c r="I149" s="1"/>
      <c r="J149" s="1"/>
    </row>
    <row r="150" spans="1:10" ht="17.25" thickTop="1" thickBot="1" x14ac:dyDescent="0.3">
      <c r="A150" s="26" t="s">
        <v>380</v>
      </c>
      <c r="B150" s="26"/>
      <c r="C150" s="26"/>
      <c r="D150" s="26"/>
      <c r="E150" s="26"/>
      <c r="I150" s="1"/>
      <c r="J150" s="1"/>
    </row>
    <row r="151" spans="1:10" ht="17.25" thickTop="1" thickBot="1" x14ac:dyDescent="0.3">
      <c r="A151" s="18" t="s">
        <v>28</v>
      </c>
      <c r="B151" s="18" t="s">
        <v>29</v>
      </c>
      <c r="C151" s="11">
        <v>1</v>
      </c>
      <c r="D151" s="11">
        <v>166</v>
      </c>
      <c r="E151" s="21">
        <v>1</v>
      </c>
      <c r="I151" s="1"/>
      <c r="J151" s="1"/>
    </row>
    <row r="152" spans="1:10" ht="17.25" thickTop="1" thickBot="1" x14ac:dyDescent="0.3">
      <c r="A152" s="25" t="s">
        <v>168</v>
      </c>
      <c r="B152" s="25"/>
      <c r="C152" s="11">
        <v>1</v>
      </c>
      <c r="D152" s="11">
        <v>166</v>
      </c>
      <c r="E152" s="18" t="s">
        <v>227</v>
      </c>
      <c r="I152" s="1"/>
      <c r="J152" s="1"/>
    </row>
    <row r="153" spans="1:10" ht="17.25" thickTop="1" thickBot="1" x14ac:dyDescent="0.3">
      <c r="A153" s="26" t="s">
        <v>381</v>
      </c>
      <c r="B153" s="26"/>
      <c r="C153" s="26"/>
      <c r="D153" s="26"/>
      <c r="E153" s="26"/>
      <c r="I153" s="1"/>
      <c r="J153" s="1"/>
    </row>
    <row r="154" spans="1:10" ht="17.25" thickTop="1" thickBot="1" x14ac:dyDescent="0.3">
      <c r="A154" s="18" t="s">
        <v>12</v>
      </c>
      <c r="B154" s="18" t="s">
        <v>13</v>
      </c>
      <c r="C154" s="11">
        <v>66</v>
      </c>
      <c r="D154" s="11">
        <v>12079</v>
      </c>
      <c r="E154" s="21">
        <v>0.51117223867964456</v>
      </c>
      <c r="I154" s="1"/>
      <c r="J154" s="1"/>
    </row>
    <row r="155" spans="1:10" ht="17.25" thickTop="1" thickBot="1" x14ac:dyDescent="0.3">
      <c r="A155" s="18" t="s">
        <v>14</v>
      </c>
      <c r="B155" s="18" t="s">
        <v>15</v>
      </c>
      <c r="C155" s="11">
        <v>51</v>
      </c>
      <c r="D155" s="11">
        <v>7701</v>
      </c>
      <c r="E155" s="21">
        <v>0.32589928057553957</v>
      </c>
      <c r="I155" s="1"/>
      <c r="J155" s="1"/>
    </row>
    <row r="156" spans="1:10" ht="17.25" thickTop="1" thickBot="1" x14ac:dyDescent="0.3">
      <c r="A156" s="18" t="s">
        <v>10</v>
      </c>
      <c r="B156" s="18" t="s">
        <v>11</v>
      </c>
      <c r="C156" s="11">
        <v>26</v>
      </c>
      <c r="D156" s="11">
        <v>3172</v>
      </c>
      <c r="E156" s="21">
        <v>0.13423614049936522</v>
      </c>
      <c r="I156" s="1"/>
      <c r="J156" s="1"/>
    </row>
    <row r="157" spans="1:10" ht="17.25" thickTop="1" thickBot="1" x14ac:dyDescent="0.3">
      <c r="A157" s="18" t="s">
        <v>22</v>
      </c>
      <c r="B157" s="18" t="s">
        <v>23</v>
      </c>
      <c r="C157" s="11">
        <v>2</v>
      </c>
      <c r="D157" s="11">
        <v>378</v>
      </c>
      <c r="E157" s="21">
        <v>1.599661447312738E-2</v>
      </c>
      <c r="I157" s="1"/>
      <c r="J157" s="1"/>
    </row>
    <row r="158" spans="1:10" ht="17.25" thickTop="1" thickBot="1" x14ac:dyDescent="0.3">
      <c r="A158" s="18" t="s">
        <v>201</v>
      </c>
      <c r="B158" s="18" t="s">
        <v>202</v>
      </c>
      <c r="C158" s="11">
        <v>2</v>
      </c>
      <c r="D158" s="11">
        <v>300</v>
      </c>
      <c r="E158" s="21">
        <v>1.2695725772323318E-2</v>
      </c>
      <c r="I158" s="1"/>
      <c r="J158" s="1"/>
    </row>
    <row r="159" spans="1:10" ht="17.25" thickTop="1" thickBot="1" x14ac:dyDescent="0.3">
      <c r="A159" s="25" t="s">
        <v>168</v>
      </c>
      <c r="B159" s="25"/>
      <c r="C159" s="11">
        <v>147</v>
      </c>
      <c r="D159" s="11">
        <v>23630</v>
      </c>
      <c r="E159" s="18" t="s">
        <v>227</v>
      </c>
      <c r="I159" s="1"/>
      <c r="J159" s="1"/>
    </row>
    <row r="160" spans="1:10" ht="17.25" thickTop="1" thickBot="1" x14ac:dyDescent="0.3">
      <c r="A160" s="26" t="s">
        <v>382</v>
      </c>
      <c r="B160" s="26"/>
      <c r="C160" s="26"/>
      <c r="D160" s="26"/>
      <c r="E160" s="26"/>
      <c r="I160" s="1"/>
      <c r="J160" s="1"/>
    </row>
    <row r="161" spans="1:10" ht="17.25" thickTop="1" thickBot="1" x14ac:dyDescent="0.3">
      <c r="A161" s="18" t="s">
        <v>12</v>
      </c>
      <c r="B161" s="18" t="s">
        <v>13</v>
      </c>
      <c r="C161" s="11">
        <v>850</v>
      </c>
      <c r="D161" s="11">
        <v>206536</v>
      </c>
      <c r="E161" s="21">
        <v>7.1948119990636189E-2</v>
      </c>
      <c r="I161" s="1"/>
      <c r="J161" s="1"/>
    </row>
    <row r="162" spans="1:10" ht="17.25" thickTop="1" thickBot="1" x14ac:dyDescent="0.3">
      <c r="A162" s="18" t="s">
        <v>18</v>
      </c>
      <c r="B162" s="18" t="s">
        <v>19</v>
      </c>
      <c r="C162" s="11">
        <v>517</v>
      </c>
      <c r="D162" s="11">
        <v>178053</v>
      </c>
      <c r="E162" s="21">
        <v>6.2025887054521944E-2</v>
      </c>
      <c r="I162" s="1"/>
      <c r="J162" s="1"/>
    </row>
    <row r="163" spans="1:10" ht="17.25" thickTop="1" thickBot="1" x14ac:dyDescent="0.3">
      <c r="A163" s="18" t="s">
        <v>82</v>
      </c>
      <c r="B163" s="18" t="s">
        <v>83</v>
      </c>
      <c r="C163" s="11">
        <v>933</v>
      </c>
      <c r="D163" s="11">
        <v>167940</v>
      </c>
      <c r="E163" s="21">
        <v>5.8502959635257E-2</v>
      </c>
      <c r="I163" s="1"/>
      <c r="J163" s="1"/>
    </row>
    <row r="164" spans="1:10" ht="17.25" thickTop="1" thickBot="1" x14ac:dyDescent="0.3">
      <c r="A164" s="18" t="s">
        <v>16</v>
      </c>
      <c r="B164" s="18" t="s">
        <v>17</v>
      </c>
      <c r="C164" s="11">
        <v>498</v>
      </c>
      <c r="D164" s="11">
        <v>139151</v>
      </c>
      <c r="E164" s="21">
        <v>4.8474129666581205E-2</v>
      </c>
      <c r="I164" s="1"/>
      <c r="J164" s="1"/>
    </row>
    <row r="165" spans="1:10" ht="17.25" thickTop="1" thickBot="1" x14ac:dyDescent="0.3">
      <c r="A165" s="18" t="s">
        <v>10</v>
      </c>
      <c r="B165" s="18" t="s">
        <v>11</v>
      </c>
      <c r="C165" s="11">
        <v>720</v>
      </c>
      <c r="D165" s="11">
        <v>120631</v>
      </c>
      <c r="E165" s="21">
        <v>4.2022570702397809E-2</v>
      </c>
      <c r="I165" s="1"/>
      <c r="J165" s="1"/>
    </row>
    <row r="166" spans="1:10" ht="17.25" thickTop="1" thickBot="1" x14ac:dyDescent="0.3">
      <c r="A166" s="18" t="s">
        <v>60</v>
      </c>
      <c r="B166" s="18" t="s">
        <v>61</v>
      </c>
      <c r="C166" s="11">
        <v>639</v>
      </c>
      <c r="D166" s="11">
        <v>112766</v>
      </c>
      <c r="E166" s="21">
        <v>3.9282748280513223E-2</v>
      </c>
      <c r="I166" s="1"/>
      <c r="J166" s="1"/>
    </row>
    <row r="167" spans="1:10" ht="17.25" thickTop="1" thickBot="1" x14ac:dyDescent="0.3">
      <c r="A167" s="18" t="s">
        <v>24</v>
      </c>
      <c r="B167" s="18" t="s">
        <v>25</v>
      </c>
      <c r="C167" s="11">
        <v>605</v>
      </c>
      <c r="D167" s="11">
        <v>111914</v>
      </c>
      <c r="E167" s="21">
        <v>3.8985948699655548E-2</v>
      </c>
      <c r="I167" s="1"/>
      <c r="J167" s="1"/>
    </row>
    <row r="168" spans="1:10" ht="17.25" thickTop="1" thickBot="1" x14ac:dyDescent="0.3">
      <c r="A168" s="18" t="s">
        <v>58</v>
      </c>
      <c r="B168" s="18" t="s">
        <v>59</v>
      </c>
      <c r="C168" s="11">
        <v>640</v>
      </c>
      <c r="D168" s="11">
        <v>103646</v>
      </c>
      <c r="E168" s="21">
        <v>3.6105738682600023E-2</v>
      </c>
      <c r="I168" s="1"/>
      <c r="J168" s="1"/>
    </row>
    <row r="169" spans="1:10" ht="17.25" thickTop="1" thickBot="1" x14ac:dyDescent="0.3">
      <c r="A169" s="18" t="s">
        <v>6</v>
      </c>
      <c r="B169" s="18" t="s">
        <v>7</v>
      </c>
      <c r="C169" s="11">
        <v>470</v>
      </c>
      <c r="D169" s="11">
        <v>102871</v>
      </c>
      <c r="E169" s="21">
        <v>3.5835762538040508E-2</v>
      </c>
      <c r="I169" s="1"/>
      <c r="J169" s="1"/>
    </row>
    <row r="170" spans="1:10" ht="17.25" thickTop="1" thickBot="1" x14ac:dyDescent="0.3">
      <c r="A170" s="18" t="s">
        <v>52</v>
      </c>
      <c r="B170" s="18" t="s">
        <v>53</v>
      </c>
      <c r="C170" s="11">
        <v>546</v>
      </c>
      <c r="D170" s="11">
        <v>101556</v>
      </c>
      <c r="E170" s="21">
        <v>3.5377673983078242E-2</v>
      </c>
      <c r="I170" s="1"/>
      <c r="J170" s="1"/>
    </row>
    <row r="171" spans="1:10" ht="17.25" thickTop="1" thickBot="1" x14ac:dyDescent="0.3">
      <c r="A171" s="18" t="s">
        <v>20</v>
      </c>
      <c r="B171" s="18" t="s">
        <v>21</v>
      </c>
      <c r="C171" s="11">
        <v>454</v>
      </c>
      <c r="D171" s="11">
        <v>101229</v>
      </c>
      <c r="E171" s="21">
        <v>3.5263761467889905E-2</v>
      </c>
      <c r="I171" s="1"/>
      <c r="J171" s="1"/>
    </row>
    <row r="172" spans="1:10" ht="17.25" thickTop="1" thickBot="1" x14ac:dyDescent="0.3">
      <c r="A172" s="18" t="s">
        <v>74</v>
      </c>
      <c r="B172" s="18" t="s">
        <v>75</v>
      </c>
      <c r="C172" s="11">
        <v>490</v>
      </c>
      <c r="D172" s="11">
        <v>88200</v>
      </c>
      <c r="E172" s="21">
        <v>3.0725027032450086E-2</v>
      </c>
      <c r="I172" s="1"/>
      <c r="J172" s="1"/>
    </row>
    <row r="173" spans="1:10" ht="17.25" thickTop="1" thickBot="1" x14ac:dyDescent="0.3">
      <c r="A173" s="18" t="s">
        <v>14</v>
      </c>
      <c r="B173" s="18" t="s">
        <v>15</v>
      </c>
      <c r="C173" s="11">
        <v>486</v>
      </c>
      <c r="D173" s="11">
        <v>73810</v>
      </c>
      <c r="E173" s="21">
        <v>2.5712179651532212E-2</v>
      </c>
      <c r="I173" s="1"/>
      <c r="J173" s="1"/>
    </row>
    <row r="174" spans="1:10" ht="17.25" thickTop="1" thickBot="1" x14ac:dyDescent="0.3">
      <c r="A174" s="18" t="s">
        <v>36</v>
      </c>
      <c r="B174" s="18" t="s">
        <v>37</v>
      </c>
      <c r="C174" s="11">
        <v>364</v>
      </c>
      <c r="D174" s="11">
        <v>63336</v>
      </c>
      <c r="E174" s="21">
        <v>2.2063495602349874E-2</v>
      </c>
      <c r="I174" s="1"/>
      <c r="J174" s="1"/>
    </row>
    <row r="175" spans="1:10" ht="17.25" thickTop="1" thickBot="1" x14ac:dyDescent="0.3">
      <c r="A175" s="18" t="s">
        <v>30</v>
      </c>
      <c r="B175" s="18" t="s">
        <v>31</v>
      </c>
      <c r="C175" s="11">
        <v>182</v>
      </c>
      <c r="D175" s="11">
        <v>61936</v>
      </c>
      <c r="E175" s="21">
        <v>2.1575796760564949E-2</v>
      </c>
      <c r="I175" s="1"/>
      <c r="J175" s="1"/>
    </row>
    <row r="176" spans="1:10" ht="17.25" thickTop="1" thickBot="1" x14ac:dyDescent="0.3">
      <c r="A176" s="18" t="s">
        <v>46</v>
      </c>
      <c r="B176" s="18" t="s">
        <v>47</v>
      </c>
      <c r="C176" s="11">
        <v>273</v>
      </c>
      <c r="D176" s="11">
        <v>53235</v>
      </c>
      <c r="E176" s="21">
        <v>1.8544748458871659E-2</v>
      </c>
      <c r="I176" s="1"/>
      <c r="J176" s="1"/>
    </row>
    <row r="177" spans="1:10" ht="17.25" thickTop="1" thickBot="1" x14ac:dyDescent="0.3">
      <c r="A177" s="18" t="s">
        <v>40</v>
      </c>
      <c r="B177" s="18" t="s">
        <v>41</v>
      </c>
      <c r="C177" s="11">
        <v>182</v>
      </c>
      <c r="D177" s="11">
        <v>52650</v>
      </c>
      <c r="E177" s="21">
        <v>1.8340960014268673E-2</v>
      </c>
      <c r="I177" s="1"/>
      <c r="J177" s="1"/>
    </row>
    <row r="178" spans="1:10" ht="17.25" thickTop="1" thickBot="1" x14ac:dyDescent="0.3">
      <c r="A178" s="18" t="s">
        <v>38</v>
      </c>
      <c r="B178" s="18" t="s">
        <v>39</v>
      </c>
      <c r="C178" s="11">
        <v>277</v>
      </c>
      <c r="D178" s="11">
        <v>52353</v>
      </c>
      <c r="E178" s="21">
        <v>1.8237498188547158E-2</v>
      </c>
      <c r="I178" s="1"/>
      <c r="J178" s="1"/>
    </row>
    <row r="179" spans="1:10" ht="17.25" thickTop="1" thickBot="1" x14ac:dyDescent="0.3">
      <c r="A179" s="18" t="s">
        <v>8</v>
      </c>
      <c r="B179" s="18" t="s">
        <v>9</v>
      </c>
      <c r="C179" s="11">
        <v>182</v>
      </c>
      <c r="D179" s="11">
        <v>51432</v>
      </c>
      <c r="E179" s="21">
        <v>1.7916662021915792E-2</v>
      </c>
      <c r="I179" s="1"/>
      <c r="J179" s="1"/>
    </row>
    <row r="180" spans="1:10" ht="17.25" thickTop="1" thickBot="1" x14ac:dyDescent="0.3">
      <c r="A180" s="18" t="s">
        <v>56</v>
      </c>
      <c r="B180" s="18" t="s">
        <v>57</v>
      </c>
      <c r="C180" s="11">
        <v>184</v>
      </c>
      <c r="D180" s="11">
        <v>47510</v>
      </c>
      <c r="E180" s="21">
        <v>1.6550408552286889E-2</v>
      </c>
      <c r="I180" s="1"/>
      <c r="J180" s="1"/>
    </row>
    <row r="181" spans="1:10" ht="17.25" thickTop="1" thickBot="1" x14ac:dyDescent="0.3">
      <c r="A181" s="18" t="s">
        <v>98</v>
      </c>
      <c r="B181" s="18" t="s">
        <v>99</v>
      </c>
      <c r="C181" s="11">
        <v>297</v>
      </c>
      <c r="D181" s="11">
        <v>47315</v>
      </c>
      <c r="E181" s="21">
        <v>1.6482479070752561E-2</v>
      </c>
      <c r="I181" s="1"/>
      <c r="J181" s="1"/>
    </row>
    <row r="182" spans="1:10" ht="17.25" thickTop="1" thickBot="1" x14ac:dyDescent="0.3">
      <c r="A182" s="18" t="s">
        <v>28</v>
      </c>
      <c r="B182" s="18" t="s">
        <v>29</v>
      </c>
      <c r="C182" s="11">
        <v>272</v>
      </c>
      <c r="D182" s="11">
        <v>44882</v>
      </c>
      <c r="E182" s="21">
        <v>1.5634928154993479E-2</v>
      </c>
      <c r="I182" s="1"/>
      <c r="J182" s="1"/>
    </row>
    <row r="183" spans="1:10" ht="17.25" thickTop="1" thickBot="1" x14ac:dyDescent="0.3">
      <c r="A183" s="18" t="s">
        <v>54</v>
      </c>
      <c r="B183" s="18" t="s">
        <v>55</v>
      </c>
      <c r="C183" s="11">
        <v>183</v>
      </c>
      <c r="D183" s="11">
        <v>44436</v>
      </c>
      <c r="E183" s="21">
        <v>1.5479561238253425E-2</v>
      </c>
      <c r="I183" s="1"/>
      <c r="J183" s="1"/>
    </row>
    <row r="184" spans="1:10" ht="17.25" thickTop="1" thickBot="1" x14ac:dyDescent="0.3">
      <c r="A184" s="18" t="s">
        <v>163</v>
      </c>
      <c r="B184" s="18" t="s">
        <v>164</v>
      </c>
      <c r="C184" s="11">
        <v>270</v>
      </c>
      <c r="D184" s="11">
        <v>42390</v>
      </c>
      <c r="E184" s="21">
        <v>1.4766824216616318E-2</v>
      </c>
      <c r="I184" s="1"/>
      <c r="J184" s="1"/>
    </row>
    <row r="185" spans="1:10" ht="17.25" thickTop="1" thickBot="1" x14ac:dyDescent="0.3">
      <c r="A185" s="18" t="s">
        <v>50</v>
      </c>
      <c r="B185" s="18" t="s">
        <v>51</v>
      </c>
      <c r="C185" s="11">
        <v>186</v>
      </c>
      <c r="D185" s="11">
        <v>39441</v>
      </c>
      <c r="E185" s="21">
        <v>1.3739521442027936E-2</v>
      </c>
      <c r="I185" s="1"/>
      <c r="J185" s="1"/>
    </row>
    <row r="186" spans="1:10" ht="17.25" thickTop="1" thickBot="1" x14ac:dyDescent="0.3">
      <c r="A186" s="18" t="s">
        <v>78</v>
      </c>
      <c r="B186" s="18" t="s">
        <v>79</v>
      </c>
      <c r="C186" s="11">
        <v>196</v>
      </c>
      <c r="D186" s="11">
        <v>35280</v>
      </c>
      <c r="E186" s="21">
        <v>1.2290010812980035E-2</v>
      </c>
      <c r="I186" s="1"/>
      <c r="J186" s="1"/>
    </row>
    <row r="187" spans="1:10" ht="17.25" thickTop="1" thickBot="1" x14ac:dyDescent="0.3">
      <c r="A187" s="18" t="s">
        <v>22</v>
      </c>
      <c r="B187" s="18" t="s">
        <v>23</v>
      </c>
      <c r="C187" s="11">
        <v>182</v>
      </c>
      <c r="D187" s="11">
        <v>34374</v>
      </c>
      <c r="E187" s="21">
        <v>1.1974399991082078E-2</v>
      </c>
      <c r="I187" s="1"/>
      <c r="J187" s="1"/>
    </row>
    <row r="188" spans="1:10" ht="17.25" thickTop="1" thickBot="1" x14ac:dyDescent="0.3">
      <c r="A188" s="18" t="s">
        <v>62</v>
      </c>
      <c r="B188" s="18" t="s">
        <v>63</v>
      </c>
      <c r="C188" s="11">
        <v>91</v>
      </c>
      <c r="D188" s="11">
        <v>34307</v>
      </c>
      <c r="E188" s="21">
        <v>1.1951060117939514E-2</v>
      </c>
      <c r="I188" s="1"/>
      <c r="J188" s="1"/>
    </row>
    <row r="189" spans="1:10" ht="17.25" thickTop="1" thickBot="1" x14ac:dyDescent="0.3">
      <c r="A189" s="18" t="s">
        <v>201</v>
      </c>
      <c r="B189" s="18" t="s">
        <v>202</v>
      </c>
      <c r="C189" s="11">
        <v>224</v>
      </c>
      <c r="D189" s="11">
        <v>33600</v>
      </c>
      <c r="E189" s="21">
        <v>1.1704772202838129E-2</v>
      </c>
      <c r="I189" s="1"/>
      <c r="J189" s="1"/>
    </row>
    <row r="190" spans="1:10" ht="17.25" thickTop="1" thickBot="1" x14ac:dyDescent="0.3">
      <c r="A190" s="18" t="s">
        <v>385</v>
      </c>
      <c r="B190" s="18" t="s">
        <v>386</v>
      </c>
      <c r="C190" s="11">
        <v>182</v>
      </c>
      <c r="D190" s="11">
        <v>32760</v>
      </c>
      <c r="E190" s="21">
        <v>1.1412152897767175E-2</v>
      </c>
      <c r="I190" s="1"/>
      <c r="J190" s="1"/>
    </row>
    <row r="191" spans="1:10" ht="17.25" thickTop="1" thickBot="1" x14ac:dyDescent="0.3">
      <c r="A191" s="18" t="s">
        <v>80</v>
      </c>
      <c r="B191" s="18" t="s">
        <v>81</v>
      </c>
      <c r="C191" s="11">
        <v>91</v>
      </c>
      <c r="D191" s="11">
        <v>32214</v>
      </c>
      <c r="E191" s="21">
        <v>1.1221950349471056E-2</v>
      </c>
      <c r="I191" s="1"/>
      <c r="J191" s="1"/>
    </row>
    <row r="192" spans="1:10" ht="17.25" thickTop="1" thickBot="1" x14ac:dyDescent="0.3">
      <c r="A192" s="18" t="s">
        <v>383</v>
      </c>
      <c r="B192" s="18" t="s">
        <v>384</v>
      </c>
      <c r="C192" s="11">
        <v>91</v>
      </c>
      <c r="D192" s="11">
        <v>30485</v>
      </c>
      <c r="E192" s="21">
        <v>1.0619642279866677E-2</v>
      </c>
      <c r="I192" s="1"/>
      <c r="J192" s="1"/>
    </row>
    <row r="193" spans="1:10" ht="17.25" thickTop="1" thickBot="1" x14ac:dyDescent="0.3">
      <c r="A193" s="18" t="s">
        <v>70</v>
      </c>
      <c r="B193" s="18" t="s">
        <v>71</v>
      </c>
      <c r="C193" s="11">
        <v>124</v>
      </c>
      <c r="D193" s="11">
        <v>30138</v>
      </c>
      <c r="E193" s="21">
        <v>1.0498762638367128E-2</v>
      </c>
      <c r="I193" s="1"/>
      <c r="J193" s="1"/>
    </row>
    <row r="194" spans="1:10" ht="17.25" thickTop="1" thickBot="1" x14ac:dyDescent="0.3">
      <c r="A194" s="18" t="s">
        <v>44</v>
      </c>
      <c r="B194" s="18" t="s">
        <v>45</v>
      </c>
      <c r="C194" s="11">
        <v>226</v>
      </c>
      <c r="D194" s="11">
        <v>27572</v>
      </c>
      <c r="E194" s="21">
        <v>9.6048803326384789E-3</v>
      </c>
      <c r="I194" s="1"/>
      <c r="J194" s="1"/>
    </row>
    <row r="195" spans="1:10" ht="17.25" thickTop="1" thickBot="1" x14ac:dyDescent="0.3">
      <c r="A195" s="18" t="s">
        <v>34</v>
      </c>
      <c r="B195" s="18" t="s">
        <v>35</v>
      </c>
      <c r="C195" s="11">
        <v>91</v>
      </c>
      <c r="D195" s="11">
        <v>26754</v>
      </c>
      <c r="E195" s="21">
        <v>9.3199248665098607E-3</v>
      </c>
      <c r="I195" s="1"/>
      <c r="J195" s="1"/>
    </row>
    <row r="196" spans="1:10" ht="17.25" thickTop="1" thickBot="1" x14ac:dyDescent="0.3">
      <c r="A196" s="18" t="s">
        <v>148</v>
      </c>
      <c r="B196" s="18" t="s">
        <v>149</v>
      </c>
      <c r="C196" s="11">
        <v>78</v>
      </c>
      <c r="D196" s="11">
        <v>26570</v>
      </c>
      <c r="E196" s="21">
        <v>9.2558273044466982E-3</v>
      </c>
      <c r="I196" s="1"/>
      <c r="J196" s="1"/>
    </row>
    <row r="197" spans="1:10" ht="17.25" thickTop="1" thickBot="1" x14ac:dyDescent="0.3">
      <c r="A197" s="18" t="s">
        <v>72</v>
      </c>
      <c r="B197" s="18" t="s">
        <v>73</v>
      </c>
      <c r="C197" s="11">
        <v>91</v>
      </c>
      <c r="D197" s="11">
        <v>25753</v>
      </c>
      <c r="E197" s="21">
        <v>8.971220194633641E-3</v>
      </c>
      <c r="I197" s="1"/>
      <c r="J197" s="1"/>
    </row>
    <row r="198" spans="1:10" ht="17.25" thickTop="1" thickBot="1" x14ac:dyDescent="0.3">
      <c r="A198" s="18" t="s">
        <v>86</v>
      </c>
      <c r="B198" s="18" t="s">
        <v>87</v>
      </c>
      <c r="C198" s="11">
        <v>63</v>
      </c>
      <c r="D198" s="11">
        <v>23373</v>
      </c>
      <c r="E198" s="21">
        <v>8.1421321635992729E-3</v>
      </c>
      <c r="I198" s="1"/>
      <c r="J198" s="1"/>
    </row>
    <row r="199" spans="1:10" ht="17.25" thickTop="1" thickBot="1" x14ac:dyDescent="0.3">
      <c r="A199" s="18" t="s">
        <v>76</v>
      </c>
      <c r="B199" s="18" t="s">
        <v>77</v>
      </c>
      <c r="C199" s="11">
        <v>65</v>
      </c>
      <c r="D199" s="11">
        <v>21775</v>
      </c>
      <c r="E199" s="21">
        <v>7.5854587713333407E-3</v>
      </c>
      <c r="I199" s="1"/>
      <c r="J199" s="1"/>
    </row>
    <row r="200" spans="1:10" ht="17.25" thickTop="1" thickBot="1" x14ac:dyDescent="0.3">
      <c r="A200" s="18" t="s">
        <v>84</v>
      </c>
      <c r="B200" s="18" t="s">
        <v>85</v>
      </c>
      <c r="C200" s="11">
        <v>67</v>
      </c>
      <c r="D200" s="11">
        <v>20730</v>
      </c>
      <c r="E200" s="21">
        <v>7.2214264215724527E-3</v>
      </c>
      <c r="I200" s="1"/>
      <c r="J200" s="1"/>
    </row>
    <row r="201" spans="1:10" ht="17.25" thickTop="1" thickBot="1" x14ac:dyDescent="0.3">
      <c r="A201" s="18" t="s">
        <v>108</v>
      </c>
      <c r="B201" s="18" t="s">
        <v>109</v>
      </c>
      <c r="C201" s="11">
        <v>116</v>
      </c>
      <c r="D201" s="11">
        <v>19436</v>
      </c>
      <c r="E201" s="21">
        <v>6.7706533492369603E-3</v>
      </c>
      <c r="I201" s="1"/>
      <c r="J201" s="1"/>
    </row>
    <row r="202" spans="1:10" ht="17.25" thickTop="1" thickBot="1" x14ac:dyDescent="0.3">
      <c r="A202" s="18" t="s">
        <v>92</v>
      </c>
      <c r="B202" s="18" t="s">
        <v>93</v>
      </c>
      <c r="C202" s="11">
        <v>60</v>
      </c>
      <c r="D202" s="11">
        <v>18236</v>
      </c>
      <c r="E202" s="21">
        <v>6.3526257705641704E-3</v>
      </c>
      <c r="I202" s="1"/>
      <c r="J202" s="1"/>
    </row>
    <row r="203" spans="1:10" ht="17.25" thickTop="1" thickBot="1" x14ac:dyDescent="0.3">
      <c r="A203" s="18" t="s">
        <v>88</v>
      </c>
      <c r="B203" s="18" t="s">
        <v>89</v>
      </c>
      <c r="C203" s="11">
        <v>68</v>
      </c>
      <c r="D203" s="11">
        <v>17725</v>
      </c>
      <c r="E203" s="21">
        <v>6.1746156933126734E-3</v>
      </c>
      <c r="I203" s="1"/>
      <c r="J203" s="1"/>
    </row>
    <row r="204" spans="1:10" ht="17.25" thickTop="1" thickBot="1" x14ac:dyDescent="0.3">
      <c r="A204" s="18" t="s">
        <v>94</v>
      </c>
      <c r="B204" s="18" t="s">
        <v>95</v>
      </c>
      <c r="C204" s="11">
        <v>66</v>
      </c>
      <c r="D204" s="11">
        <v>17384</v>
      </c>
      <c r="E204" s="21">
        <v>6.0558261897064886E-3</v>
      </c>
      <c r="I204" s="1"/>
      <c r="J204" s="1"/>
    </row>
    <row r="205" spans="1:10" ht="17.25" thickTop="1" thickBot="1" x14ac:dyDescent="0.3">
      <c r="A205" s="18" t="s">
        <v>90</v>
      </c>
      <c r="B205" s="18" t="s">
        <v>91</v>
      </c>
      <c r="C205" s="11">
        <v>68</v>
      </c>
      <c r="D205" s="11">
        <v>17117</v>
      </c>
      <c r="E205" s="21">
        <v>5.9628150534517931E-3</v>
      </c>
      <c r="I205" s="1"/>
      <c r="J205" s="1"/>
    </row>
    <row r="206" spans="1:10" ht="17.25" thickTop="1" thickBot="1" x14ac:dyDescent="0.3">
      <c r="A206" s="18" t="s">
        <v>190</v>
      </c>
      <c r="B206" s="18" t="s">
        <v>191</v>
      </c>
      <c r="C206" s="11">
        <v>92</v>
      </c>
      <c r="D206" s="11">
        <v>16422</v>
      </c>
      <c r="E206" s="21">
        <v>5.7207074141371354E-3</v>
      </c>
      <c r="I206" s="1"/>
      <c r="J206" s="1"/>
    </row>
    <row r="207" spans="1:10" ht="17.25" thickTop="1" thickBot="1" x14ac:dyDescent="0.3">
      <c r="A207" s="18" t="s">
        <v>42</v>
      </c>
      <c r="B207" s="18" t="s">
        <v>43</v>
      </c>
      <c r="C207" s="11">
        <v>94</v>
      </c>
      <c r="D207" s="11">
        <v>16234</v>
      </c>
      <c r="E207" s="21">
        <v>5.6552164268117312E-3</v>
      </c>
      <c r="I207" s="1"/>
      <c r="J207" s="1"/>
    </row>
    <row r="208" spans="1:10" ht="17.25" thickTop="1" thickBot="1" x14ac:dyDescent="0.3">
      <c r="A208" s="18" t="s">
        <v>165</v>
      </c>
      <c r="B208" s="18" t="s">
        <v>166</v>
      </c>
      <c r="C208" s="11">
        <v>96</v>
      </c>
      <c r="D208" s="11">
        <v>16224</v>
      </c>
      <c r="E208" s="21">
        <v>5.6517328636561254E-3</v>
      </c>
      <c r="I208" s="1"/>
      <c r="J208" s="1"/>
    </row>
    <row r="209" spans="1:10" ht="17.25" thickTop="1" thickBot="1" x14ac:dyDescent="0.3">
      <c r="A209" s="18" t="s">
        <v>64</v>
      </c>
      <c r="B209" s="18" t="s">
        <v>65</v>
      </c>
      <c r="C209" s="11">
        <v>91</v>
      </c>
      <c r="D209" s="11">
        <v>15102</v>
      </c>
      <c r="E209" s="21">
        <v>5.2608770775970657E-3</v>
      </c>
      <c r="I209" s="1"/>
      <c r="J209" s="1"/>
    </row>
    <row r="210" spans="1:10" ht="17.25" thickTop="1" thickBot="1" x14ac:dyDescent="0.3">
      <c r="A210" s="18" t="s">
        <v>209</v>
      </c>
      <c r="B210" s="18" t="s">
        <v>210</v>
      </c>
      <c r="C210" s="11">
        <v>69</v>
      </c>
      <c r="D210" s="11">
        <v>13386</v>
      </c>
      <c r="E210" s="21">
        <v>4.6630976400949759E-3</v>
      </c>
      <c r="I210" s="1"/>
      <c r="J210" s="1"/>
    </row>
    <row r="211" spans="1:10" ht="17.25" thickTop="1" thickBot="1" x14ac:dyDescent="0.3">
      <c r="A211" s="18" t="s">
        <v>106</v>
      </c>
      <c r="B211" s="18" t="s">
        <v>107</v>
      </c>
      <c r="C211" s="11">
        <v>65</v>
      </c>
      <c r="D211" s="11">
        <v>11700</v>
      </c>
      <c r="E211" s="21">
        <v>4.0757688920597052E-3</v>
      </c>
      <c r="I211" s="1"/>
      <c r="J211" s="1"/>
    </row>
    <row r="212" spans="1:10" ht="17.25" thickTop="1" thickBot="1" x14ac:dyDescent="0.3">
      <c r="A212" s="18" t="s">
        <v>100</v>
      </c>
      <c r="B212" s="18" t="s">
        <v>101</v>
      </c>
      <c r="C212" s="11">
        <v>39</v>
      </c>
      <c r="D212" s="11">
        <v>9984</v>
      </c>
      <c r="E212" s="21">
        <v>3.4779894545576154E-3</v>
      </c>
      <c r="I212" s="1"/>
      <c r="J212" s="1"/>
    </row>
    <row r="213" spans="1:10" ht="17.25" thickTop="1" thickBot="1" x14ac:dyDescent="0.3">
      <c r="A213" s="18" t="s">
        <v>192</v>
      </c>
      <c r="B213" s="18" t="s">
        <v>193</v>
      </c>
      <c r="C213" s="11">
        <v>59</v>
      </c>
      <c r="D213" s="11">
        <v>9697</v>
      </c>
      <c r="E213" s="21">
        <v>3.3780111919917062E-3</v>
      </c>
      <c r="I213" s="1"/>
      <c r="J213" s="1"/>
    </row>
    <row r="214" spans="1:10" ht="17.25" thickTop="1" thickBot="1" x14ac:dyDescent="0.3">
      <c r="A214" s="18" t="s">
        <v>203</v>
      </c>
      <c r="B214" s="18" t="s">
        <v>204</v>
      </c>
      <c r="C214" s="11">
        <v>39</v>
      </c>
      <c r="D214" s="11">
        <v>9438</v>
      </c>
      <c r="E214" s="21">
        <v>3.2877869062614955E-3</v>
      </c>
      <c r="I214" s="1"/>
      <c r="J214" s="1"/>
    </row>
    <row r="215" spans="1:10" ht="17.25" thickTop="1" thickBot="1" x14ac:dyDescent="0.3">
      <c r="A215" s="18" t="s">
        <v>104</v>
      </c>
      <c r="B215" s="18" t="s">
        <v>105</v>
      </c>
      <c r="C215" s="11">
        <v>33</v>
      </c>
      <c r="D215" s="11">
        <v>8778</v>
      </c>
      <c r="E215" s="21">
        <v>3.0578717379914611E-3</v>
      </c>
      <c r="I215" s="1"/>
      <c r="J215" s="1"/>
    </row>
    <row r="216" spans="1:10" ht="17.25" thickTop="1" thickBot="1" x14ac:dyDescent="0.3">
      <c r="A216" s="18" t="s">
        <v>399</v>
      </c>
      <c r="B216" s="18" t="s">
        <v>400</v>
      </c>
      <c r="C216" s="11">
        <v>27</v>
      </c>
      <c r="D216" s="11">
        <v>4901</v>
      </c>
      <c r="E216" s="21">
        <v>1.7072943025627878E-3</v>
      </c>
      <c r="I216" s="1"/>
      <c r="J216" s="1"/>
    </row>
    <row r="217" spans="1:10" ht="17.25" thickTop="1" thickBot="1" x14ac:dyDescent="0.3">
      <c r="A217" s="18" t="s">
        <v>397</v>
      </c>
      <c r="B217" s="18" t="s">
        <v>398</v>
      </c>
      <c r="C217" s="11">
        <v>22</v>
      </c>
      <c r="D217" s="11">
        <v>3956</v>
      </c>
      <c r="E217" s="21">
        <v>1.3780975843579654E-3</v>
      </c>
      <c r="I217" s="1"/>
      <c r="J217" s="1"/>
    </row>
    <row r="218" spans="1:10" ht="17.25" thickTop="1" thickBot="1" x14ac:dyDescent="0.3">
      <c r="A218" s="25" t="s">
        <v>168</v>
      </c>
      <c r="B218" s="25"/>
      <c r="C218" s="11">
        <v>13666</v>
      </c>
      <c r="D218" s="11">
        <v>2870624</v>
      </c>
      <c r="E218" s="18" t="s">
        <v>227</v>
      </c>
      <c r="I218" s="1"/>
      <c r="J218" s="1"/>
    </row>
    <row r="219" spans="1:10" ht="17.25" thickTop="1" thickBot="1" x14ac:dyDescent="0.3">
      <c r="A219" s="26" t="s">
        <v>401</v>
      </c>
      <c r="B219" s="26"/>
      <c r="C219" s="26"/>
      <c r="D219" s="26"/>
      <c r="E219" s="26"/>
      <c r="I219" s="1"/>
      <c r="J219" s="1"/>
    </row>
    <row r="220" spans="1:10" ht="17.25" thickTop="1" thickBot="1" x14ac:dyDescent="0.3">
      <c r="A220" s="18" t="s">
        <v>190</v>
      </c>
      <c r="B220" s="18" t="s">
        <v>191</v>
      </c>
      <c r="C220" s="11">
        <v>17</v>
      </c>
      <c r="D220" s="11">
        <v>2936</v>
      </c>
      <c r="E220" s="21">
        <v>0.95139338950097219</v>
      </c>
      <c r="I220" s="1"/>
      <c r="J220" s="1"/>
    </row>
    <row r="221" spans="1:10" ht="17.25" thickTop="1" thickBot="1" x14ac:dyDescent="0.3">
      <c r="A221" s="18" t="s">
        <v>48</v>
      </c>
      <c r="B221" s="18" t="s">
        <v>49</v>
      </c>
      <c r="C221" s="11">
        <v>1</v>
      </c>
      <c r="D221" s="11">
        <v>150</v>
      </c>
      <c r="E221" s="21">
        <v>4.8606610499027869E-2</v>
      </c>
      <c r="I221" s="1"/>
      <c r="J221" s="1"/>
    </row>
    <row r="222" spans="1:10" ht="17.25" thickTop="1" thickBot="1" x14ac:dyDescent="0.3">
      <c r="A222" s="25" t="s">
        <v>168</v>
      </c>
      <c r="B222" s="25"/>
      <c r="C222" s="11">
        <v>18</v>
      </c>
      <c r="D222" s="11">
        <v>3086</v>
      </c>
      <c r="E222" s="18" t="s">
        <v>227</v>
      </c>
      <c r="I222" s="1"/>
      <c r="J222" s="1"/>
    </row>
    <row r="223" spans="1:10" ht="17.25" thickTop="1" thickBot="1" x14ac:dyDescent="0.3">
      <c r="A223" s="26" t="s">
        <v>387</v>
      </c>
      <c r="B223" s="26"/>
      <c r="C223" s="26"/>
      <c r="D223" s="26"/>
      <c r="E223" s="26"/>
      <c r="I223" s="1"/>
      <c r="J223" s="1"/>
    </row>
    <row r="224" spans="1:10" ht="17.25" thickTop="1" thickBot="1" x14ac:dyDescent="0.3">
      <c r="A224" s="18" t="s">
        <v>6</v>
      </c>
      <c r="B224" s="18" t="s">
        <v>7</v>
      </c>
      <c r="C224" s="11">
        <v>39</v>
      </c>
      <c r="D224" s="11">
        <v>8723</v>
      </c>
      <c r="E224" s="21">
        <v>0.45311931847696224</v>
      </c>
      <c r="I224" s="1"/>
      <c r="J224" s="1"/>
    </row>
    <row r="225" spans="1:10" ht="17.25" thickTop="1" thickBot="1" x14ac:dyDescent="0.3">
      <c r="A225" s="18" t="s">
        <v>16</v>
      </c>
      <c r="B225" s="18" t="s">
        <v>17</v>
      </c>
      <c r="C225" s="11">
        <v>38</v>
      </c>
      <c r="D225" s="11">
        <v>6004</v>
      </c>
      <c r="E225" s="21">
        <v>0.31187990234273544</v>
      </c>
      <c r="I225" s="1"/>
      <c r="J225" s="1"/>
    </row>
    <row r="226" spans="1:10" ht="17.25" thickTop="1" thickBot="1" x14ac:dyDescent="0.3">
      <c r="A226" s="18" t="s">
        <v>138</v>
      </c>
      <c r="B226" s="18" t="s">
        <v>139</v>
      </c>
      <c r="C226" s="11">
        <v>26</v>
      </c>
      <c r="D226" s="11">
        <v>4524</v>
      </c>
      <c r="E226" s="21">
        <v>0.23500077918030232</v>
      </c>
      <c r="I226" s="1"/>
      <c r="J226" s="1"/>
    </row>
    <row r="227" spans="1:10" ht="17.25" thickTop="1" thickBot="1" x14ac:dyDescent="0.3">
      <c r="A227" s="25" t="s">
        <v>168</v>
      </c>
      <c r="B227" s="25"/>
      <c r="C227" s="11">
        <v>103</v>
      </c>
      <c r="D227" s="11">
        <v>19251</v>
      </c>
      <c r="E227" s="18" t="s">
        <v>227</v>
      </c>
      <c r="I227" s="1"/>
      <c r="J227" s="1"/>
    </row>
    <row r="228" spans="1:10" ht="17.25" thickTop="1" thickBot="1" x14ac:dyDescent="0.3">
      <c r="A228" s="26" t="s">
        <v>300</v>
      </c>
      <c r="B228" s="26"/>
      <c r="C228" s="26"/>
      <c r="D228" s="26"/>
      <c r="E228" s="26"/>
      <c r="I228" s="1"/>
      <c r="J228" s="1"/>
    </row>
    <row r="229" spans="1:10" ht="17.25" thickTop="1" thickBot="1" x14ac:dyDescent="0.3">
      <c r="A229" s="18" t="s">
        <v>6</v>
      </c>
      <c r="B229" s="18" t="s">
        <v>7</v>
      </c>
      <c r="C229" s="11">
        <v>39</v>
      </c>
      <c r="D229" s="11">
        <v>6766</v>
      </c>
      <c r="E229" s="21">
        <v>0.39123395397247601</v>
      </c>
      <c r="I229" s="1"/>
      <c r="J229" s="1"/>
    </row>
    <row r="230" spans="1:10" ht="17.25" thickTop="1" thickBot="1" x14ac:dyDescent="0.3">
      <c r="A230" s="18" t="s">
        <v>16</v>
      </c>
      <c r="B230" s="18" t="s">
        <v>17</v>
      </c>
      <c r="C230" s="11">
        <v>38</v>
      </c>
      <c r="D230" s="11">
        <v>6004</v>
      </c>
      <c r="E230" s="21">
        <v>0.34717242974442003</v>
      </c>
      <c r="I230" s="1"/>
      <c r="J230" s="1"/>
    </row>
    <row r="231" spans="1:10" ht="17.25" thickTop="1" thickBot="1" x14ac:dyDescent="0.3">
      <c r="A231" s="18" t="s">
        <v>138</v>
      </c>
      <c r="B231" s="18" t="s">
        <v>139</v>
      </c>
      <c r="C231" s="11">
        <v>26</v>
      </c>
      <c r="D231" s="11">
        <v>4524</v>
      </c>
      <c r="E231" s="21">
        <v>0.26159361628310396</v>
      </c>
      <c r="I231" s="1"/>
      <c r="J231" s="1"/>
    </row>
    <row r="232" spans="1:10" ht="17.25" thickTop="1" thickBot="1" x14ac:dyDescent="0.3">
      <c r="A232" s="25" t="s">
        <v>168</v>
      </c>
      <c r="B232" s="25"/>
      <c r="C232" s="11">
        <v>103</v>
      </c>
      <c r="D232" s="11">
        <v>17294</v>
      </c>
      <c r="E232" s="18" t="s">
        <v>227</v>
      </c>
      <c r="I232" s="1"/>
      <c r="J232" s="1"/>
    </row>
    <row r="233" spans="1:10" ht="17.25" thickTop="1" thickBot="1" x14ac:dyDescent="0.3">
      <c r="A233" s="26" t="s">
        <v>301</v>
      </c>
      <c r="B233" s="26"/>
      <c r="C233" s="26"/>
      <c r="D233" s="26"/>
      <c r="E233" s="26"/>
      <c r="I233" s="1"/>
      <c r="J233" s="1"/>
    </row>
    <row r="234" spans="1:10" ht="17.25" thickTop="1" thickBot="1" x14ac:dyDescent="0.3">
      <c r="A234" s="18" t="s">
        <v>20</v>
      </c>
      <c r="B234" s="18" t="s">
        <v>21</v>
      </c>
      <c r="C234" s="11">
        <v>66</v>
      </c>
      <c r="D234" s="11">
        <v>12394</v>
      </c>
      <c r="E234" s="21">
        <v>0.49184491448073336</v>
      </c>
      <c r="I234" s="1"/>
      <c r="J234" s="1"/>
    </row>
    <row r="235" spans="1:10" ht="17.25" thickTop="1" thickBot="1" x14ac:dyDescent="0.3">
      <c r="A235" s="18" t="s">
        <v>10</v>
      </c>
      <c r="B235" s="18" t="s">
        <v>11</v>
      </c>
      <c r="C235" s="11">
        <v>51</v>
      </c>
      <c r="D235" s="11">
        <v>7302</v>
      </c>
      <c r="E235" s="21">
        <v>0.28977340370649629</v>
      </c>
      <c r="I235" s="1"/>
      <c r="J235" s="1"/>
    </row>
    <row r="236" spans="1:10" ht="17.25" thickTop="1" thickBot="1" x14ac:dyDescent="0.3">
      <c r="A236" s="18" t="s">
        <v>12</v>
      </c>
      <c r="B236" s="18" t="s">
        <v>13</v>
      </c>
      <c r="C236" s="11">
        <v>39</v>
      </c>
      <c r="D236" s="11">
        <v>5503</v>
      </c>
      <c r="E236" s="21">
        <v>0.21838168181277035</v>
      </c>
      <c r="I236" s="1"/>
      <c r="J236" s="1"/>
    </row>
    <row r="237" spans="1:10" ht="17.25" thickTop="1" thickBot="1" x14ac:dyDescent="0.3">
      <c r="A237" s="25" t="s">
        <v>168</v>
      </c>
      <c r="B237" s="25"/>
      <c r="C237" s="11">
        <v>156</v>
      </c>
      <c r="D237" s="11">
        <v>25199</v>
      </c>
      <c r="E237" s="18" t="s">
        <v>227</v>
      </c>
      <c r="I237" s="1"/>
      <c r="J237" s="1"/>
    </row>
    <row r="238" spans="1:10" ht="17.25" thickTop="1" thickBot="1" x14ac:dyDescent="0.3">
      <c r="A238" s="26" t="s">
        <v>302</v>
      </c>
      <c r="B238" s="26"/>
      <c r="C238" s="26"/>
      <c r="D238" s="26"/>
      <c r="E238" s="26"/>
      <c r="I238" s="1"/>
      <c r="J238" s="1"/>
    </row>
    <row r="239" spans="1:10" ht="17.25" thickTop="1" thickBot="1" x14ac:dyDescent="0.3">
      <c r="A239" s="18" t="s">
        <v>12</v>
      </c>
      <c r="B239" s="18" t="s">
        <v>13</v>
      </c>
      <c r="C239" s="11">
        <v>39</v>
      </c>
      <c r="D239" s="11">
        <v>10555</v>
      </c>
      <c r="E239" s="21">
        <v>0.35142333943732312</v>
      </c>
      <c r="I239" s="1"/>
      <c r="J239" s="1"/>
    </row>
    <row r="240" spans="1:10" ht="17.25" thickTop="1" thickBot="1" x14ac:dyDescent="0.3">
      <c r="A240" s="18" t="s">
        <v>16</v>
      </c>
      <c r="B240" s="18" t="s">
        <v>17</v>
      </c>
      <c r="C240" s="11">
        <v>57</v>
      </c>
      <c r="D240" s="11">
        <v>9414</v>
      </c>
      <c r="E240" s="21">
        <v>0.31343432661894455</v>
      </c>
      <c r="I240" s="1"/>
      <c r="J240" s="1"/>
    </row>
    <row r="241" spans="1:10" ht="17.25" thickTop="1" thickBot="1" x14ac:dyDescent="0.3">
      <c r="A241" s="18" t="s">
        <v>138</v>
      </c>
      <c r="B241" s="18" t="s">
        <v>139</v>
      </c>
      <c r="C241" s="11">
        <v>39</v>
      </c>
      <c r="D241" s="11">
        <v>6786</v>
      </c>
      <c r="E241" s="21">
        <v>0.22593640752455468</v>
      </c>
      <c r="I241" s="1"/>
      <c r="J241" s="1"/>
    </row>
    <row r="242" spans="1:10" ht="17.25" thickTop="1" thickBot="1" x14ac:dyDescent="0.3">
      <c r="A242" s="18" t="s">
        <v>10</v>
      </c>
      <c r="B242" s="18" t="s">
        <v>11</v>
      </c>
      <c r="C242" s="11">
        <v>26</v>
      </c>
      <c r="D242" s="11">
        <v>3280</v>
      </c>
      <c r="E242" s="21">
        <v>0.10920592641917763</v>
      </c>
      <c r="I242" s="1"/>
      <c r="J242" s="1"/>
    </row>
    <row r="243" spans="1:10" ht="17.25" thickTop="1" thickBot="1" x14ac:dyDescent="0.3">
      <c r="A243" s="25" t="s">
        <v>168</v>
      </c>
      <c r="B243" s="25"/>
      <c r="C243" s="11">
        <v>161</v>
      </c>
      <c r="D243" s="11">
        <v>30035</v>
      </c>
      <c r="E243" s="18" t="s">
        <v>227</v>
      </c>
      <c r="I243" s="1"/>
      <c r="J243" s="1"/>
    </row>
    <row r="244" spans="1:10" ht="17.25" thickTop="1" thickBot="1" x14ac:dyDescent="0.3">
      <c r="A244" s="26" t="s">
        <v>402</v>
      </c>
      <c r="B244" s="26"/>
      <c r="C244" s="26"/>
      <c r="D244" s="26"/>
      <c r="E244" s="26"/>
      <c r="I244" s="1"/>
      <c r="J244" s="1"/>
    </row>
    <row r="245" spans="1:10" ht="17.25" thickTop="1" thickBot="1" x14ac:dyDescent="0.3">
      <c r="A245" s="18" t="s">
        <v>10</v>
      </c>
      <c r="B245" s="18" t="s">
        <v>11</v>
      </c>
      <c r="C245" s="11">
        <v>7</v>
      </c>
      <c r="D245" s="11">
        <v>1106</v>
      </c>
      <c r="E245" s="21">
        <v>0.63930635838150285</v>
      </c>
      <c r="I245" s="1"/>
      <c r="J245" s="1"/>
    </row>
    <row r="246" spans="1:10" ht="17.25" thickTop="1" thickBot="1" x14ac:dyDescent="0.3">
      <c r="A246" s="18" t="s">
        <v>163</v>
      </c>
      <c r="B246" s="18" t="s">
        <v>164</v>
      </c>
      <c r="C246" s="11">
        <v>4</v>
      </c>
      <c r="D246" s="11">
        <v>624</v>
      </c>
      <c r="E246" s="21">
        <v>0.3606936416184971</v>
      </c>
      <c r="I246" s="1"/>
      <c r="J246" s="1"/>
    </row>
    <row r="247" spans="1:10" ht="17.25" thickTop="1" thickBot="1" x14ac:dyDescent="0.3">
      <c r="A247" s="25" t="s">
        <v>168</v>
      </c>
      <c r="B247" s="25"/>
      <c r="C247" s="11">
        <v>11</v>
      </c>
      <c r="D247" s="11">
        <v>1730</v>
      </c>
      <c r="E247" s="18" t="s">
        <v>227</v>
      </c>
      <c r="I247" s="1"/>
      <c r="J247" s="1"/>
    </row>
    <row r="248" spans="1:10" ht="17.25" thickTop="1" thickBot="1" x14ac:dyDescent="0.3">
      <c r="A248" s="26" t="s">
        <v>388</v>
      </c>
      <c r="B248" s="26"/>
      <c r="C248" s="26"/>
      <c r="D248" s="26"/>
      <c r="E248" s="26"/>
      <c r="I248" s="1"/>
      <c r="J248" s="1"/>
    </row>
    <row r="249" spans="1:10" ht="17.25" thickTop="1" thickBot="1" x14ac:dyDescent="0.3">
      <c r="A249" s="18" t="s">
        <v>6</v>
      </c>
      <c r="B249" s="18" t="s">
        <v>7</v>
      </c>
      <c r="C249" s="11">
        <v>11</v>
      </c>
      <c r="D249" s="11">
        <v>1887</v>
      </c>
      <c r="E249" s="21">
        <v>1</v>
      </c>
      <c r="I249" s="1"/>
      <c r="J249" s="1"/>
    </row>
    <row r="250" spans="1:10" ht="17.25" thickTop="1" thickBot="1" x14ac:dyDescent="0.3">
      <c r="A250" s="25" t="s">
        <v>168</v>
      </c>
      <c r="B250" s="25"/>
      <c r="C250" s="11">
        <v>11</v>
      </c>
      <c r="D250" s="11">
        <v>1887</v>
      </c>
      <c r="E250" s="18" t="s">
        <v>227</v>
      </c>
      <c r="I250" s="1"/>
      <c r="J250" s="1"/>
    </row>
    <row r="251" spans="1:10" ht="17.25" thickTop="1" thickBot="1" x14ac:dyDescent="0.3">
      <c r="A251" s="26" t="s">
        <v>389</v>
      </c>
      <c r="B251" s="26"/>
      <c r="C251" s="26"/>
      <c r="D251" s="26"/>
      <c r="E251" s="26"/>
      <c r="I251" s="1"/>
      <c r="J251" s="1"/>
    </row>
    <row r="252" spans="1:10" ht="17.25" thickTop="1" thickBot="1" x14ac:dyDescent="0.3">
      <c r="A252" s="18" t="s">
        <v>6</v>
      </c>
      <c r="B252" s="18" t="s">
        <v>7</v>
      </c>
      <c r="C252" s="11">
        <v>39</v>
      </c>
      <c r="D252" s="11">
        <v>6687</v>
      </c>
      <c r="E252" s="21">
        <v>0.67416070168363751</v>
      </c>
      <c r="I252" s="1"/>
      <c r="J252" s="1"/>
    </row>
    <row r="253" spans="1:10" ht="17.25" thickTop="1" thickBot="1" x14ac:dyDescent="0.3">
      <c r="A253" s="18" t="s">
        <v>10</v>
      </c>
      <c r="B253" s="18" t="s">
        <v>11</v>
      </c>
      <c r="C253" s="11">
        <v>24</v>
      </c>
      <c r="D253" s="11">
        <v>2964</v>
      </c>
      <c r="E253" s="21">
        <v>0.29882044560943644</v>
      </c>
      <c r="I253" s="1"/>
      <c r="J253" s="1"/>
    </row>
    <row r="254" spans="1:10" ht="17.25" thickTop="1" thickBot="1" x14ac:dyDescent="0.3">
      <c r="A254" s="18" t="s">
        <v>48</v>
      </c>
      <c r="B254" s="18" t="s">
        <v>49</v>
      </c>
      <c r="C254" s="11">
        <v>1</v>
      </c>
      <c r="D254" s="11">
        <v>150</v>
      </c>
      <c r="E254" s="21">
        <v>1.5122492186712371E-2</v>
      </c>
      <c r="I254" s="1"/>
      <c r="J254" s="1"/>
    </row>
    <row r="255" spans="1:10" ht="17.25" thickTop="1" thickBot="1" x14ac:dyDescent="0.3">
      <c r="A255" s="18" t="s">
        <v>28</v>
      </c>
      <c r="B255" s="18" t="s">
        <v>29</v>
      </c>
      <c r="C255" s="11">
        <v>1</v>
      </c>
      <c r="D255" s="11">
        <v>118</v>
      </c>
      <c r="E255" s="21">
        <v>1.1896360520213731E-2</v>
      </c>
      <c r="I255" s="1"/>
      <c r="J255" s="1"/>
    </row>
    <row r="256" spans="1:10" ht="17.25" thickTop="1" thickBot="1" x14ac:dyDescent="0.3">
      <c r="A256" s="25" t="s">
        <v>168</v>
      </c>
      <c r="B256" s="25"/>
      <c r="C256" s="11">
        <v>65</v>
      </c>
      <c r="D256" s="11">
        <v>9919</v>
      </c>
      <c r="E256" s="18" t="s">
        <v>227</v>
      </c>
      <c r="I256" s="1"/>
      <c r="J256" s="1"/>
    </row>
    <row r="257" spans="1:10" ht="17.25" thickTop="1" thickBot="1" x14ac:dyDescent="0.3">
      <c r="A257" s="26" t="s">
        <v>390</v>
      </c>
      <c r="B257" s="26"/>
      <c r="C257" s="26"/>
      <c r="D257" s="26"/>
      <c r="E257" s="26"/>
      <c r="I257" s="1"/>
      <c r="J257" s="1"/>
    </row>
    <row r="258" spans="1:10" ht="17.25" thickTop="1" thickBot="1" x14ac:dyDescent="0.3">
      <c r="A258" s="18" t="s">
        <v>10</v>
      </c>
      <c r="B258" s="18" t="s">
        <v>11</v>
      </c>
      <c r="C258" s="11">
        <v>499</v>
      </c>
      <c r="D258" s="11">
        <v>81498</v>
      </c>
      <c r="E258" s="21">
        <v>9.3568956847004683E-2</v>
      </c>
      <c r="I258" s="1"/>
      <c r="J258" s="1"/>
    </row>
    <row r="259" spans="1:10" ht="17.25" thickTop="1" thickBot="1" x14ac:dyDescent="0.3">
      <c r="A259" s="18" t="s">
        <v>60</v>
      </c>
      <c r="B259" s="18" t="s">
        <v>61</v>
      </c>
      <c r="C259" s="11">
        <v>455</v>
      </c>
      <c r="D259" s="11">
        <v>78626</v>
      </c>
      <c r="E259" s="21">
        <v>9.0271574775486405E-2</v>
      </c>
      <c r="I259" s="1"/>
      <c r="J259" s="1"/>
    </row>
    <row r="260" spans="1:10" ht="17.25" thickTop="1" thickBot="1" x14ac:dyDescent="0.3">
      <c r="A260" s="18" t="s">
        <v>18</v>
      </c>
      <c r="B260" s="18" t="s">
        <v>19</v>
      </c>
      <c r="C260" s="11">
        <v>263</v>
      </c>
      <c r="D260" s="11">
        <v>73919</v>
      </c>
      <c r="E260" s="21">
        <v>8.4867404367883134E-2</v>
      </c>
      <c r="I260" s="1"/>
      <c r="J260" s="1"/>
    </row>
    <row r="261" spans="1:10" ht="17.25" thickTop="1" thickBot="1" x14ac:dyDescent="0.3">
      <c r="A261" s="18" t="s">
        <v>12</v>
      </c>
      <c r="B261" s="18" t="s">
        <v>13</v>
      </c>
      <c r="C261" s="11">
        <v>364</v>
      </c>
      <c r="D261" s="11">
        <v>69360</v>
      </c>
      <c r="E261" s="21">
        <v>7.9633154763408237E-2</v>
      </c>
      <c r="I261" s="1"/>
      <c r="J261" s="1"/>
    </row>
    <row r="262" spans="1:10" ht="17.25" thickTop="1" thickBot="1" x14ac:dyDescent="0.3">
      <c r="A262" s="18" t="s">
        <v>74</v>
      </c>
      <c r="B262" s="18" t="s">
        <v>75</v>
      </c>
      <c r="C262" s="11">
        <v>288</v>
      </c>
      <c r="D262" s="11">
        <v>51840</v>
      </c>
      <c r="E262" s="21">
        <v>5.9518205636318967E-2</v>
      </c>
      <c r="I262" s="1"/>
      <c r="J262" s="1"/>
    </row>
    <row r="263" spans="1:10" ht="17.25" thickTop="1" thickBot="1" x14ac:dyDescent="0.3">
      <c r="A263" s="18" t="s">
        <v>30</v>
      </c>
      <c r="B263" s="18" t="s">
        <v>31</v>
      </c>
      <c r="C263" s="11">
        <v>156</v>
      </c>
      <c r="D263" s="11">
        <v>45833</v>
      </c>
      <c r="E263" s="21">
        <v>5.2621487633669119E-2</v>
      </c>
      <c r="I263" s="1"/>
      <c r="J263" s="1"/>
    </row>
    <row r="264" spans="1:10" ht="17.25" thickTop="1" thickBot="1" x14ac:dyDescent="0.3">
      <c r="A264" s="18" t="s">
        <v>14</v>
      </c>
      <c r="B264" s="18" t="s">
        <v>15</v>
      </c>
      <c r="C264" s="11">
        <v>311</v>
      </c>
      <c r="D264" s="11">
        <v>41024</v>
      </c>
      <c r="E264" s="21">
        <v>4.7100209645531424E-2</v>
      </c>
      <c r="I264" s="1"/>
      <c r="J264" s="1"/>
    </row>
    <row r="265" spans="1:10" ht="17.25" thickTop="1" thickBot="1" x14ac:dyDescent="0.3">
      <c r="A265" s="18" t="s">
        <v>50</v>
      </c>
      <c r="B265" s="18" t="s">
        <v>51</v>
      </c>
      <c r="C265" s="11">
        <v>183</v>
      </c>
      <c r="D265" s="11">
        <v>40039</v>
      </c>
      <c r="E265" s="21">
        <v>4.5969317813899978E-2</v>
      </c>
      <c r="I265" s="1"/>
      <c r="J265" s="1"/>
    </row>
    <row r="266" spans="1:10" ht="17.25" thickTop="1" thickBot="1" x14ac:dyDescent="0.3">
      <c r="A266" s="18" t="s">
        <v>16</v>
      </c>
      <c r="B266" s="18" t="s">
        <v>17</v>
      </c>
      <c r="C266" s="11">
        <v>148</v>
      </c>
      <c r="D266" s="11">
        <v>38610</v>
      </c>
      <c r="E266" s="21">
        <v>4.4328663572883398E-2</v>
      </c>
      <c r="I266" s="1"/>
      <c r="J266" s="1"/>
    </row>
    <row r="267" spans="1:10" ht="17.25" thickTop="1" thickBot="1" x14ac:dyDescent="0.3">
      <c r="A267" s="18" t="s">
        <v>54</v>
      </c>
      <c r="B267" s="18" t="s">
        <v>55</v>
      </c>
      <c r="C267" s="11">
        <v>131</v>
      </c>
      <c r="D267" s="11">
        <v>33634</v>
      </c>
      <c r="E267" s="21">
        <v>3.8615650624458951E-2</v>
      </c>
      <c r="I267" s="1"/>
      <c r="J267" s="1"/>
    </row>
    <row r="268" spans="1:10" ht="17.25" thickTop="1" thickBot="1" x14ac:dyDescent="0.3">
      <c r="A268" s="18" t="s">
        <v>6</v>
      </c>
      <c r="B268" s="18" t="s">
        <v>7</v>
      </c>
      <c r="C268" s="11">
        <v>182</v>
      </c>
      <c r="D268" s="11">
        <v>32971</v>
      </c>
      <c r="E268" s="21">
        <v>3.7854451350985197E-2</v>
      </c>
      <c r="I268" s="1"/>
      <c r="J268" s="1"/>
    </row>
    <row r="269" spans="1:10" ht="17.25" thickTop="1" thickBot="1" x14ac:dyDescent="0.3">
      <c r="A269" s="18" t="s">
        <v>24</v>
      </c>
      <c r="B269" s="18" t="s">
        <v>25</v>
      </c>
      <c r="C269" s="11">
        <v>164</v>
      </c>
      <c r="D269" s="11">
        <v>26954</v>
      </c>
      <c r="E269" s="21">
        <v>3.0946252212988839E-2</v>
      </c>
      <c r="I269" s="1"/>
      <c r="J269" s="1"/>
    </row>
    <row r="270" spans="1:10" ht="17.25" thickTop="1" thickBot="1" x14ac:dyDescent="0.3">
      <c r="A270" s="18" t="s">
        <v>52</v>
      </c>
      <c r="B270" s="18" t="s">
        <v>53</v>
      </c>
      <c r="C270" s="11">
        <v>144</v>
      </c>
      <c r="D270" s="11">
        <v>26784</v>
      </c>
      <c r="E270" s="21">
        <v>3.075107291209813E-2</v>
      </c>
      <c r="I270" s="1"/>
      <c r="J270" s="1"/>
    </row>
    <row r="271" spans="1:10" ht="17.25" thickTop="1" thickBot="1" x14ac:dyDescent="0.3">
      <c r="A271" s="18" t="s">
        <v>56</v>
      </c>
      <c r="B271" s="18" t="s">
        <v>57</v>
      </c>
      <c r="C271" s="11">
        <v>143</v>
      </c>
      <c r="D271" s="11">
        <v>26110</v>
      </c>
      <c r="E271" s="21">
        <v>2.9977244389743214E-2</v>
      </c>
      <c r="I271" s="1"/>
      <c r="J271" s="1"/>
    </row>
    <row r="272" spans="1:10" ht="17.25" thickTop="1" thickBot="1" x14ac:dyDescent="0.3">
      <c r="A272" s="18" t="s">
        <v>40</v>
      </c>
      <c r="B272" s="18" t="s">
        <v>41</v>
      </c>
      <c r="C272" s="11">
        <v>91</v>
      </c>
      <c r="D272" s="11">
        <v>25935</v>
      </c>
      <c r="E272" s="21">
        <v>2.9776324521179249E-2</v>
      </c>
      <c r="I272" s="1"/>
      <c r="J272" s="1"/>
    </row>
    <row r="273" spans="1:10" ht="17.25" thickTop="1" thickBot="1" x14ac:dyDescent="0.3">
      <c r="A273" s="18" t="s">
        <v>28</v>
      </c>
      <c r="B273" s="18" t="s">
        <v>29</v>
      </c>
      <c r="C273" s="11">
        <v>182</v>
      </c>
      <c r="D273" s="11">
        <v>25220</v>
      </c>
      <c r="E273" s="21">
        <v>2.8955423343903632E-2</v>
      </c>
      <c r="I273" s="1"/>
      <c r="J273" s="1"/>
    </row>
    <row r="274" spans="1:10" ht="17.25" thickTop="1" thickBot="1" x14ac:dyDescent="0.3">
      <c r="A274" s="18" t="s">
        <v>118</v>
      </c>
      <c r="B274" s="18" t="s">
        <v>119</v>
      </c>
      <c r="C274" s="11">
        <v>91</v>
      </c>
      <c r="D274" s="11">
        <v>23842</v>
      </c>
      <c r="E274" s="21">
        <v>2.7373322893154257E-2</v>
      </c>
      <c r="I274" s="1"/>
      <c r="J274" s="1"/>
    </row>
    <row r="275" spans="1:10" ht="17.25" thickTop="1" thickBot="1" x14ac:dyDescent="0.3">
      <c r="A275" s="18" t="s">
        <v>58</v>
      </c>
      <c r="B275" s="18" t="s">
        <v>59</v>
      </c>
      <c r="C275" s="11">
        <v>184</v>
      </c>
      <c r="D275" s="11">
        <v>22080</v>
      </c>
      <c r="E275" s="21">
        <v>2.5350346845098817E-2</v>
      </c>
      <c r="I275" s="1"/>
      <c r="J275" s="1"/>
    </row>
    <row r="276" spans="1:10" ht="17.25" thickTop="1" thickBot="1" x14ac:dyDescent="0.3">
      <c r="A276" s="18" t="s">
        <v>36</v>
      </c>
      <c r="B276" s="18" t="s">
        <v>37</v>
      </c>
      <c r="C276" s="11">
        <v>115</v>
      </c>
      <c r="D276" s="11">
        <v>20010</v>
      </c>
      <c r="E276" s="21">
        <v>2.2973751828370803E-2</v>
      </c>
      <c r="I276" s="1"/>
      <c r="J276" s="1"/>
    </row>
    <row r="277" spans="1:10" ht="17.25" thickTop="1" thickBot="1" x14ac:dyDescent="0.3">
      <c r="A277" s="18" t="s">
        <v>94</v>
      </c>
      <c r="B277" s="18" t="s">
        <v>95</v>
      </c>
      <c r="C277" s="11">
        <v>64</v>
      </c>
      <c r="D277" s="11">
        <v>16858</v>
      </c>
      <c r="E277" s="21">
        <v>1.9354897967150175E-2</v>
      </c>
      <c r="I277" s="1"/>
      <c r="J277" s="1"/>
    </row>
    <row r="278" spans="1:10" ht="17.25" thickTop="1" thickBot="1" x14ac:dyDescent="0.3">
      <c r="A278" s="18" t="s">
        <v>385</v>
      </c>
      <c r="B278" s="18" t="s">
        <v>386</v>
      </c>
      <c r="C278" s="11">
        <v>91</v>
      </c>
      <c r="D278" s="11">
        <v>16380</v>
      </c>
      <c r="E278" s="21">
        <v>1.8806099697586894E-2</v>
      </c>
      <c r="I278" s="1"/>
      <c r="J278" s="1"/>
    </row>
    <row r="279" spans="1:10" ht="17.25" thickTop="1" thickBot="1" x14ac:dyDescent="0.3">
      <c r="A279" s="18" t="s">
        <v>163</v>
      </c>
      <c r="B279" s="18" t="s">
        <v>164</v>
      </c>
      <c r="C279" s="11">
        <v>91</v>
      </c>
      <c r="D279" s="11">
        <v>14287</v>
      </c>
      <c r="E279" s="21">
        <v>1.6403098069561903E-2</v>
      </c>
      <c r="I279" s="1"/>
      <c r="J279" s="1"/>
    </row>
    <row r="280" spans="1:10" ht="17.25" thickTop="1" thickBot="1" x14ac:dyDescent="0.3">
      <c r="A280" s="18" t="s">
        <v>86</v>
      </c>
      <c r="B280" s="18" t="s">
        <v>87</v>
      </c>
      <c r="C280" s="11">
        <v>40</v>
      </c>
      <c r="D280" s="11">
        <v>11160</v>
      </c>
      <c r="E280" s="21">
        <v>1.2812947046707554E-2</v>
      </c>
      <c r="I280" s="1"/>
      <c r="J280" s="1"/>
    </row>
    <row r="281" spans="1:10" ht="17.25" thickTop="1" thickBot="1" x14ac:dyDescent="0.3">
      <c r="A281" s="18" t="s">
        <v>201</v>
      </c>
      <c r="B281" s="18" t="s">
        <v>202</v>
      </c>
      <c r="C281" s="11">
        <v>63</v>
      </c>
      <c r="D281" s="11">
        <v>9450</v>
      </c>
      <c r="E281" s="21">
        <v>1.0849672902453977E-2</v>
      </c>
      <c r="I281" s="1"/>
      <c r="J281" s="1"/>
    </row>
    <row r="282" spans="1:10" ht="17.25" thickTop="1" thickBot="1" x14ac:dyDescent="0.3">
      <c r="A282" s="18" t="s">
        <v>106</v>
      </c>
      <c r="B282" s="18" t="s">
        <v>107</v>
      </c>
      <c r="C282" s="11">
        <v>52</v>
      </c>
      <c r="D282" s="11">
        <v>9360</v>
      </c>
      <c r="E282" s="21">
        <v>1.0746342684335369E-2</v>
      </c>
      <c r="I282" s="1"/>
      <c r="J282" s="1"/>
    </row>
    <row r="283" spans="1:10" ht="17.25" thickTop="1" thickBot="1" x14ac:dyDescent="0.3">
      <c r="A283" s="18" t="s">
        <v>209</v>
      </c>
      <c r="B283" s="18" t="s">
        <v>210</v>
      </c>
      <c r="C283" s="11">
        <v>32</v>
      </c>
      <c r="D283" s="11">
        <v>6208</v>
      </c>
      <c r="E283" s="21">
        <v>7.12748882311474E-3</v>
      </c>
      <c r="I283" s="1"/>
      <c r="J283" s="1"/>
    </row>
    <row r="284" spans="1:10" ht="17.25" thickTop="1" thickBot="1" x14ac:dyDescent="0.3">
      <c r="A284" s="18" t="s">
        <v>98</v>
      </c>
      <c r="B284" s="18" t="s">
        <v>99</v>
      </c>
      <c r="C284" s="11">
        <v>19</v>
      </c>
      <c r="D284" s="11">
        <v>3002</v>
      </c>
      <c r="E284" s="21">
        <v>3.4466368310229461E-3</v>
      </c>
      <c r="I284" s="1"/>
      <c r="J284" s="1"/>
    </row>
    <row r="285" spans="1:10" ht="17.25" thickTop="1" thickBot="1" x14ac:dyDescent="0.3">
      <c r="A285" s="25" t="s">
        <v>168</v>
      </c>
      <c r="B285" s="25"/>
      <c r="C285" s="11">
        <v>4546</v>
      </c>
      <c r="D285" s="11">
        <v>870994</v>
      </c>
      <c r="E285" s="18" t="s">
        <v>227</v>
      </c>
      <c r="I285" s="1"/>
      <c r="J285" s="1"/>
    </row>
    <row r="286" spans="1:10" ht="17.25" thickTop="1" thickBot="1" x14ac:dyDescent="0.3">
      <c r="A286" s="26" t="s">
        <v>391</v>
      </c>
      <c r="B286" s="26"/>
      <c r="C286" s="26"/>
      <c r="D286" s="26"/>
      <c r="E286" s="26"/>
      <c r="I286" s="1"/>
      <c r="J286" s="1"/>
    </row>
    <row r="287" spans="1:10" ht="17.25" thickTop="1" thickBot="1" x14ac:dyDescent="0.3">
      <c r="A287" s="18" t="s">
        <v>10</v>
      </c>
      <c r="B287" s="18" t="s">
        <v>11</v>
      </c>
      <c r="C287" s="11">
        <v>25</v>
      </c>
      <c r="D287" s="11">
        <v>3230</v>
      </c>
      <c r="E287" s="21">
        <v>0.61151079136690645</v>
      </c>
      <c r="I287" s="1"/>
      <c r="J287" s="1"/>
    </row>
    <row r="288" spans="1:10" ht="17.25" thickTop="1" thickBot="1" x14ac:dyDescent="0.3">
      <c r="A288" s="18" t="s">
        <v>6</v>
      </c>
      <c r="B288" s="18" t="s">
        <v>7</v>
      </c>
      <c r="C288" s="11">
        <v>12</v>
      </c>
      <c r="D288" s="11">
        <v>2052</v>
      </c>
      <c r="E288" s="21">
        <v>0.38848920863309355</v>
      </c>
      <c r="I288" s="1"/>
      <c r="J288" s="1"/>
    </row>
    <row r="289" spans="1:10" ht="17.25" thickTop="1" thickBot="1" x14ac:dyDescent="0.3">
      <c r="A289" s="25" t="s">
        <v>168</v>
      </c>
      <c r="B289" s="25"/>
      <c r="C289" s="11">
        <v>37</v>
      </c>
      <c r="D289" s="11">
        <v>5282</v>
      </c>
      <c r="E289" s="18" t="s">
        <v>227</v>
      </c>
      <c r="I289" s="1"/>
      <c r="J289" s="1"/>
    </row>
    <row r="290" spans="1:10" ht="17.25" thickTop="1" thickBot="1" x14ac:dyDescent="0.3">
      <c r="A290" s="26" t="s">
        <v>306</v>
      </c>
      <c r="B290" s="26"/>
      <c r="C290" s="26"/>
      <c r="D290" s="26"/>
      <c r="E290" s="26"/>
      <c r="I290" s="1"/>
      <c r="J290" s="1"/>
    </row>
    <row r="291" spans="1:10" ht="17.25" thickTop="1" thickBot="1" x14ac:dyDescent="0.3">
      <c r="A291" s="18" t="s">
        <v>58</v>
      </c>
      <c r="B291" s="18" t="s">
        <v>59</v>
      </c>
      <c r="C291" s="11">
        <v>3440</v>
      </c>
      <c r="D291" s="11">
        <v>748036</v>
      </c>
      <c r="E291" s="21">
        <v>0.15866433121748652</v>
      </c>
      <c r="I291" s="1"/>
      <c r="J291" s="1"/>
    </row>
    <row r="292" spans="1:10" ht="17.25" thickTop="1" thickBot="1" x14ac:dyDescent="0.3">
      <c r="A292" s="18" t="s">
        <v>60</v>
      </c>
      <c r="B292" s="18" t="s">
        <v>61</v>
      </c>
      <c r="C292" s="11">
        <v>3434</v>
      </c>
      <c r="D292" s="11">
        <v>710404</v>
      </c>
      <c r="E292" s="21">
        <v>0.15068228742229958</v>
      </c>
      <c r="I292" s="1"/>
      <c r="J292" s="1"/>
    </row>
    <row r="293" spans="1:10" ht="17.25" thickTop="1" thickBot="1" x14ac:dyDescent="0.3">
      <c r="A293" s="18" t="s">
        <v>50</v>
      </c>
      <c r="B293" s="18" t="s">
        <v>51</v>
      </c>
      <c r="C293" s="11">
        <v>1631</v>
      </c>
      <c r="D293" s="11">
        <v>403650</v>
      </c>
      <c r="E293" s="21">
        <v>8.5617346352232282E-2</v>
      </c>
      <c r="I293" s="1"/>
      <c r="J293" s="1"/>
    </row>
    <row r="294" spans="1:10" ht="17.25" thickTop="1" thickBot="1" x14ac:dyDescent="0.3">
      <c r="A294" s="18" t="s">
        <v>28</v>
      </c>
      <c r="B294" s="18" t="s">
        <v>29</v>
      </c>
      <c r="C294" s="11">
        <v>1182</v>
      </c>
      <c r="D294" s="11">
        <v>324966</v>
      </c>
      <c r="E294" s="21">
        <v>6.8927849807257566E-2</v>
      </c>
      <c r="I294" s="1"/>
      <c r="J294" s="1"/>
    </row>
    <row r="295" spans="1:10" ht="17.25" thickTop="1" thickBot="1" x14ac:dyDescent="0.3">
      <c r="A295" s="18" t="s">
        <v>18</v>
      </c>
      <c r="B295" s="18" t="s">
        <v>19</v>
      </c>
      <c r="C295" s="11">
        <v>453</v>
      </c>
      <c r="D295" s="11">
        <v>168909</v>
      </c>
      <c r="E295" s="21">
        <v>3.5826930149905123E-2</v>
      </c>
      <c r="I295" s="1"/>
      <c r="J295" s="1"/>
    </row>
    <row r="296" spans="1:10" ht="17.25" thickTop="1" thickBot="1" x14ac:dyDescent="0.3">
      <c r="A296" s="18" t="s">
        <v>12</v>
      </c>
      <c r="B296" s="18" t="s">
        <v>13</v>
      </c>
      <c r="C296" s="11">
        <v>685</v>
      </c>
      <c r="D296" s="11">
        <v>162868</v>
      </c>
      <c r="E296" s="21">
        <v>3.4545586437991743E-2</v>
      </c>
      <c r="I296" s="1"/>
      <c r="J296" s="1"/>
    </row>
    <row r="297" spans="1:10" ht="17.25" thickTop="1" thickBot="1" x14ac:dyDescent="0.3">
      <c r="A297" s="18" t="s">
        <v>16</v>
      </c>
      <c r="B297" s="18" t="s">
        <v>17</v>
      </c>
      <c r="C297" s="11">
        <v>476</v>
      </c>
      <c r="D297" s="11">
        <v>138902</v>
      </c>
      <c r="E297" s="21">
        <v>2.9462208950867756E-2</v>
      </c>
      <c r="I297" s="1"/>
      <c r="J297" s="1"/>
    </row>
    <row r="298" spans="1:10" ht="17.25" thickTop="1" thickBot="1" x14ac:dyDescent="0.3">
      <c r="A298" s="18" t="s">
        <v>154</v>
      </c>
      <c r="B298" s="18" t="s">
        <v>155</v>
      </c>
      <c r="C298" s="11">
        <v>579</v>
      </c>
      <c r="D298" s="11">
        <v>104220</v>
      </c>
      <c r="E298" s="21">
        <v>2.2105883405994422E-2</v>
      </c>
      <c r="I298" s="1"/>
      <c r="J298" s="1"/>
    </row>
    <row r="299" spans="1:10" ht="17.25" thickTop="1" thickBot="1" x14ac:dyDescent="0.3">
      <c r="A299" s="18" t="s">
        <v>30</v>
      </c>
      <c r="B299" s="18" t="s">
        <v>31</v>
      </c>
      <c r="C299" s="11">
        <v>273</v>
      </c>
      <c r="D299" s="11">
        <v>102607</v>
      </c>
      <c r="E299" s="21">
        <v>2.1763753393195834E-2</v>
      </c>
      <c r="I299" s="1"/>
      <c r="J299" s="1"/>
    </row>
    <row r="300" spans="1:10" ht="17.25" thickTop="1" thickBot="1" x14ac:dyDescent="0.3">
      <c r="A300" s="18" t="s">
        <v>40</v>
      </c>
      <c r="B300" s="18" t="s">
        <v>41</v>
      </c>
      <c r="C300" s="11">
        <v>270</v>
      </c>
      <c r="D300" s="11">
        <v>94976</v>
      </c>
      <c r="E300" s="21">
        <v>2.0145158149757498E-2</v>
      </c>
      <c r="I300" s="1"/>
      <c r="J300" s="1"/>
    </row>
    <row r="301" spans="1:10" ht="17.25" thickTop="1" thickBot="1" x14ac:dyDescent="0.3">
      <c r="A301" s="18" t="s">
        <v>24</v>
      </c>
      <c r="B301" s="18" t="s">
        <v>25</v>
      </c>
      <c r="C301" s="11">
        <v>463</v>
      </c>
      <c r="D301" s="11">
        <v>90846</v>
      </c>
      <c r="E301" s="21">
        <v>1.9269152599318454E-2</v>
      </c>
      <c r="I301" s="1"/>
      <c r="J301" s="1"/>
    </row>
    <row r="302" spans="1:10" ht="17.25" thickTop="1" thickBot="1" x14ac:dyDescent="0.3">
      <c r="A302" s="18" t="s">
        <v>68</v>
      </c>
      <c r="B302" s="18" t="s">
        <v>69</v>
      </c>
      <c r="C302" s="11">
        <v>358</v>
      </c>
      <c r="D302" s="11">
        <v>86620</v>
      </c>
      <c r="E302" s="21">
        <v>1.8372784692259038E-2</v>
      </c>
      <c r="I302" s="1"/>
      <c r="J302" s="1"/>
    </row>
    <row r="303" spans="1:10" ht="17.25" thickTop="1" thickBot="1" x14ac:dyDescent="0.3">
      <c r="A303" s="18" t="s">
        <v>56</v>
      </c>
      <c r="B303" s="18" t="s">
        <v>57</v>
      </c>
      <c r="C303" s="11">
        <v>364</v>
      </c>
      <c r="D303" s="11">
        <v>82121</v>
      </c>
      <c r="E303" s="21">
        <v>1.741851133356043E-2</v>
      </c>
      <c r="I303" s="1"/>
      <c r="J303" s="1"/>
    </row>
    <row r="304" spans="1:10" ht="17.25" thickTop="1" thickBot="1" x14ac:dyDescent="0.3">
      <c r="A304" s="18" t="s">
        <v>6</v>
      </c>
      <c r="B304" s="18" t="s">
        <v>7</v>
      </c>
      <c r="C304" s="11">
        <v>369</v>
      </c>
      <c r="D304" s="11">
        <v>82031</v>
      </c>
      <c r="E304" s="21">
        <v>1.739942162422883E-2</v>
      </c>
    </row>
    <row r="305" spans="1:5" ht="17.25" thickTop="1" thickBot="1" x14ac:dyDescent="0.3">
      <c r="A305" s="18" t="s">
        <v>54</v>
      </c>
      <c r="B305" s="18" t="s">
        <v>55</v>
      </c>
      <c r="C305" s="11">
        <v>365</v>
      </c>
      <c r="D305" s="11">
        <v>79108</v>
      </c>
      <c r="E305" s="21">
        <v>1.6779430286714709E-2</v>
      </c>
    </row>
    <row r="306" spans="1:5" ht="17.25" thickTop="1" thickBot="1" x14ac:dyDescent="0.3">
      <c r="A306" s="18" t="s">
        <v>76</v>
      </c>
      <c r="B306" s="18" t="s">
        <v>77</v>
      </c>
      <c r="C306" s="11">
        <v>232</v>
      </c>
      <c r="D306" s="11">
        <v>77720</v>
      </c>
      <c r="E306" s="21">
        <v>1.6485024547245122E-2</v>
      </c>
    </row>
    <row r="307" spans="1:5" ht="17.25" thickTop="1" thickBot="1" x14ac:dyDescent="0.3">
      <c r="A307" s="18" t="s">
        <v>10</v>
      </c>
      <c r="B307" s="18" t="s">
        <v>11</v>
      </c>
      <c r="C307" s="11">
        <v>312</v>
      </c>
      <c r="D307" s="11">
        <v>70869</v>
      </c>
      <c r="E307" s="21">
        <v>1.503187345134733E-2</v>
      </c>
    </row>
    <row r="308" spans="1:5" ht="17.25" thickTop="1" thickBot="1" x14ac:dyDescent="0.3">
      <c r="A308" s="18" t="s">
        <v>20</v>
      </c>
      <c r="B308" s="18" t="s">
        <v>21</v>
      </c>
      <c r="C308" s="11">
        <v>278</v>
      </c>
      <c r="D308" s="11">
        <v>65945</v>
      </c>
      <c r="E308" s="21">
        <v>1.3987454243027272E-2</v>
      </c>
    </row>
    <row r="309" spans="1:5" ht="17.25" thickTop="1" thickBot="1" x14ac:dyDescent="0.3">
      <c r="A309" s="18" t="s">
        <v>383</v>
      </c>
      <c r="B309" s="18" t="s">
        <v>384</v>
      </c>
      <c r="C309" s="11">
        <v>182</v>
      </c>
      <c r="D309" s="11">
        <v>60970</v>
      </c>
      <c r="E309" s="21">
        <v>1.2932217532752638E-2</v>
      </c>
    </row>
    <row r="310" spans="1:5" ht="17.25" thickTop="1" thickBot="1" x14ac:dyDescent="0.3">
      <c r="A310" s="18" t="s">
        <v>8</v>
      </c>
      <c r="B310" s="18" t="s">
        <v>9</v>
      </c>
      <c r="C310" s="11">
        <v>182</v>
      </c>
      <c r="D310" s="11">
        <v>51456</v>
      </c>
      <c r="E310" s="21">
        <v>1.0914223148520908E-2</v>
      </c>
    </row>
    <row r="311" spans="1:5" ht="17.25" thickTop="1" thickBot="1" x14ac:dyDescent="0.3">
      <c r="A311" s="18" t="s">
        <v>96</v>
      </c>
      <c r="B311" s="18" t="s">
        <v>97</v>
      </c>
      <c r="C311" s="11">
        <v>144</v>
      </c>
      <c r="D311" s="11">
        <v>42192</v>
      </c>
      <c r="E311" s="21">
        <v>8.9492557346547378E-3</v>
      </c>
    </row>
    <row r="312" spans="1:5" ht="17.25" thickTop="1" thickBot="1" x14ac:dyDescent="0.3">
      <c r="A312" s="18" t="s">
        <v>14</v>
      </c>
      <c r="B312" s="18" t="s">
        <v>15</v>
      </c>
      <c r="C312" s="11">
        <v>248</v>
      </c>
      <c r="D312" s="11">
        <v>41357</v>
      </c>
      <c r="E312" s="21">
        <v>8.7721456536337689E-3</v>
      </c>
    </row>
    <row r="313" spans="1:5" ht="17.25" thickTop="1" thickBot="1" x14ac:dyDescent="0.3">
      <c r="A313" s="18" t="s">
        <v>72</v>
      </c>
      <c r="B313" s="18" t="s">
        <v>73</v>
      </c>
      <c r="C313" s="11">
        <v>156</v>
      </c>
      <c r="D313" s="11">
        <v>40950</v>
      </c>
      <c r="E313" s="21">
        <v>8.6858177458786386E-3</v>
      </c>
    </row>
    <row r="314" spans="1:5" ht="17.25" thickTop="1" thickBot="1" x14ac:dyDescent="0.3">
      <c r="A314" s="18" t="s">
        <v>102</v>
      </c>
      <c r="B314" s="18" t="s">
        <v>103</v>
      </c>
      <c r="C314" s="11">
        <v>129</v>
      </c>
      <c r="D314" s="11">
        <v>38958</v>
      </c>
      <c r="E314" s="21">
        <v>8.2632988460058596E-3</v>
      </c>
    </row>
    <row r="315" spans="1:5" ht="17.25" thickTop="1" thickBot="1" x14ac:dyDescent="0.3">
      <c r="A315" s="18" t="s">
        <v>385</v>
      </c>
      <c r="B315" s="18" t="s">
        <v>386</v>
      </c>
      <c r="C315" s="11">
        <v>210</v>
      </c>
      <c r="D315" s="11">
        <v>37800</v>
      </c>
      <c r="E315" s="21">
        <v>8.0176779192725894E-3</v>
      </c>
    </row>
    <row r="316" spans="1:5" ht="17.25" thickTop="1" thickBot="1" x14ac:dyDescent="0.3">
      <c r="A316" s="18" t="s">
        <v>201</v>
      </c>
      <c r="B316" s="18" t="s">
        <v>202</v>
      </c>
      <c r="C316" s="11">
        <v>247</v>
      </c>
      <c r="D316" s="11">
        <v>37050</v>
      </c>
      <c r="E316" s="21">
        <v>7.8585970081759098E-3</v>
      </c>
    </row>
    <row r="317" spans="1:5" ht="17.25" thickTop="1" thickBot="1" x14ac:dyDescent="0.3">
      <c r="A317" s="18" t="s">
        <v>148</v>
      </c>
      <c r="B317" s="18" t="s">
        <v>149</v>
      </c>
      <c r="C317" s="11">
        <v>91</v>
      </c>
      <c r="D317" s="11">
        <v>34125</v>
      </c>
      <c r="E317" s="21">
        <v>7.2381814548988649E-3</v>
      </c>
    </row>
    <row r="318" spans="1:5" ht="17.25" thickTop="1" thickBot="1" x14ac:dyDescent="0.3">
      <c r="A318" s="18" t="s">
        <v>52</v>
      </c>
      <c r="B318" s="18" t="s">
        <v>53</v>
      </c>
      <c r="C318" s="11">
        <v>182</v>
      </c>
      <c r="D318" s="11">
        <v>33852</v>
      </c>
      <c r="E318" s="21">
        <v>7.180276003259674E-3</v>
      </c>
    </row>
    <row r="319" spans="1:5" ht="17.25" thickTop="1" thickBot="1" x14ac:dyDescent="0.3">
      <c r="A319" s="18" t="s">
        <v>36</v>
      </c>
      <c r="B319" s="18" t="s">
        <v>37</v>
      </c>
      <c r="C319" s="11">
        <v>194</v>
      </c>
      <c r="D319" s="11">
        <v>33756</v>
      </c>
      <c r="E319" s="21">
        <v>7.1599136466392989E-3</v>
      </c>
    </row>
    <row r="320" spans="1:5" ht="17.25" thickTop="1" thickBot="1" x14ac:dyDescent="0.3">
      <c r="A320" s="18" t="s">
        <v>80</v>
      </c>
      <c r="B320" s="18" t="s">
        <v>81</v>
      </c>
      <c r="C320" s="11">
        <v>91</v>
      </c>
      <c r="D320" s="11">
        <v>32214</v>
      </c>
      <c r="E320" s="21">
        <v>6.8328432934245285E-3</v>
      </c>
    </row>
    <row r="321" spans="1:5" ht="17.25" thickTop="1" thickBot="1" x14ac:dyDescent="0.3">
      <c r="A321" s="18" t="s">
        <v>120</v>
      </c>
      <c r="B321" s="18" t="s">
        <v>121</v>
      </c>
      <c r="C321" s="11">
        <v>131</v>
      </c>
      <c r="D321" s="11">
        <v>31070</v>
      </c>
      <c r="E321" s="21">
        <v>6.5901918770317281E-3</v>
      </c>
    </row>
    <row r="322" spans="1:5" ht="17.25" thickTop="1" thickBot="1" x14ac:dyDescent="0.3">
      <c r="A322" s="18" t="s">
        <v>90</v>
      </c>
      <c r="B322" s="18" t="s">
        <v>91</v>
      </c>
      <c r="C322" s="11">
        <v>101</v>
      </c>
      <c r="D322" s="11">
        <v>29189</v>
      </c>
      <c r="E322" s="21">
        <v>6.1912169520012593E-3</v>
      </c>
    </row>
    <row r="323" spans="1:5" ht="17.25" thickTop="1" thickBot="1" x14ac:dyDescent="0.3">
      <c r="A323" s="18" t="s">
        <v>70</v>
      </c>
      <c r="B323" s="18" t="s">
        <v>71</v>
      </c>
      <c r="C323" s="11">
        <v>90</v>
      </c>
      <c r="D323" s="11">
        <v>28260</v>
      </c>
      <c r="E323" s="21">
        <v>5.99416873012284E-3</v>
      </c>
    </row>
    <row r="324" spans="1:5" ht="17.25" thickTop="1" thickBot="1" x14ac:dyDescent="0.3">
      <c r="A324" s="18" t="s">
        <v>165</v>
      </c>
      <c r="B324" s="18" t="s">
        <v>166</v>
      </c>
      <c r="C324" s="11">
        <v>143</v>
      </c>
      <c r="D324" s="11">
        <v>27450</v>
      </c>
      <c r="E324" s="21">
        <v>5.8223613461384277E-3</v>
      </c>
    </row>
    <row r="325" spans="1:5" ht="17.25" thickTop="1" thickBot="1" x14ac:dyDescent="0.3">
      <c r="A325" s="18" t="s">
        <v>84</v>
      </c>
      <c r="B325" s="18" t="s">
        <v>85</v>
      </c>
      <c r="C325" s="11">
        <v>91</v>
      </c>
      <c r="D325" s="11">
        <v>27432</v>
      </c>
      <c r="E325" s="21">
        <v>5.8185434042721069E-3</v>
      </c>
    </row>
    <row r="326" spans="1:5" ht="17.25" thickTop="1" thickBot="1" x14ac:dyDescent="0.3">
      <c r="A326" s="18" t="s">
        <v>122</v>
      </c>
      <c r="B326" s="18" t="s">
        <v>123</v>
      </c>
      <c r="C326" s="11">
        <v>92</v>
      </c>
      <c r="D326" s="11">
        <v>27295</v>
      </c>
      <c r="E326" s="21">
        <v>5.789484624511781E-3</v>
      </c>
    </row>
    <row r="327" spans="1:5" ht="17.25" thickTop="1" thickBot="1" x14ac:dyDescent="0.3">
      <c r="A327" s="18" t="s">
        <v>124</v>
      </c>
      <c r="B327" s="18" t="s">
        <v>125</v>
      </c>
      <c r="C327" s="11">
        <v>90</v>
      </c>
      <c r="D327" s="11">
        <v>27119</v>
      </c>
      <c r="E327" s="21">
        <v>5.752153637374427E-3</v>
      </c>
    </row>
    <row r="328" spans="1:5" ht="17.25" thickTop="1" thickBot="1" x14ac:dyDescent="0.3">
      <c r="A328" s="18" t="s">
        <v>118</v>
      </c>
      <c r="B328" s="18" t="s">
        <v>119</v>
      </c>
      <c r="C328" s="11">
        <v>91</v>
      </c>
      <c r="D328" s="11">
        <v>26364</v>
      </c>
      <c r="E328" s="21">
        <v>5.592012186870437E-3</v>
      </c>
    </row>
    <row r="329" spans="1:5" ht="17.25" thickTop="1" thickBot="1" x14ac:dyDescent="0.3">
      <c r="A329" s="18" t="s">
        <v>106</v>
      </c>
      <c r="B329" s="18" t="s">
        <v>107</v>
      </c>
      <c r="C329" s="11">
        <v>143</v>
      </c>
      <c r="D329" s="11">
        <v>25740</v>
      </c>
      <c r="E329" s="21">
        <v>5.4596568688380009E-3</v>
      </c>
    </row>
    <row r="330" spans="1:5" ht="17.25" thickTop="1" thickBot="1" x14ac:dyDescent="0.3">
      <c r="A330" s="18" t="s">
        <v>92</v>
      </c>
      <c r="B330" s="18" t="s">
        <v>93</v>
      </c>
      <c r="C330" s="11">
        <v>87</v>
      </c>
      <c r="D330" s="11">
        <v>25365</v>
      </c>
      <c r="E330" s="21">
        <v>5.3801164132896619E-3</v>
      </c>
    </row>
    <row r="331" spans="1:5" ht="17.25" thickTop="1" thickBot="1" x14ac:dyDescent="0.3">
      <c r="A331" s="18" t="s">
        <v>38</v>
      </c>
      <c r="B331" s="18" t="s">
        <v>39</v>
      </c>
      <c r="C331" s="11">
        <v>133</v>
      </c>
      <c r="D331" s="11">
        <v>24802</v>
      </c>
      <c r="E331" s="21">
        <v>5.2606996760264221E-3</v>
      </c>
    </row>
    <row r="332" spans="1:5" ht="17.25" thickTop="1" thickBot="1" x14ac:dyDescent="0.3">
      <c r="A332" s="18" t="s">
        <v>88</v>
      </c>
      <c r="B332" s="18" t="s">
        <v>89</v>
      </c>
      <c r="C332" s="11">
        <v>91</v>
      </c>
      <c r="D332" s="11">
        <v>23645</v>
      </c>
      <c r="E332" s="21">
        <v>5.0152908571746129E-3</v>
      </c>
    </row>
    <row r="333" spans="1:5" ht="17.25" thickTop="1" thickBot="1" x14ac:dyDescent="0.3">
      <c r="A333" s="18" t="s">
        <v>94</v>
      </c>
      <c r="B333" s="18" t="s">
        <v>95</v>
      </c>
      <c r="C333" s="11">
        <v>91</v>
      </c>
      <c r="D333" s="11">
        <v>23495</v>
      </c>
      <c r="E333" s="21">
        <v>4.9834746749552773E-3</v>
      </c>
    </row>
    <row r="334" spans="1:5" ht="17.25" thickTop="1" thickBot="1" x14ac:dyDescent="0.3">
      <c r="A334" s="18" t="s">
        <v>66</v>
      </c>
      <c r="B334" s="18" t="s">
        <v>67</v>
      </c>
      <c r="C334" s="11">
        <v>85</v>
      </c>
      <c r="D334" s="11">
        <v>20243</v>
      </c>
      <c r="E334" s="21">
        <v>4.2936998444400801E-3</v>
      </c>
    </row>
    <row r="335" spans="1:5" ht="17.25" thickTop="1" thickBot="1" x14ac:dyDescent="0.3">
      <c r="A335" s="18" t="s">
        <v>130</v>
      </c>
      <c r="B335" s="18" t="s">
        <v>131</v>
      </c>
      <c r="C335" s="11">
        <v>89</v>
      </c>
      <c r="D335" s="11">
        <v>19491</v>
      </c>
      <c r="E335" s="21">
        <v>4.1341947175804767E-3</v>
      </c>
    </row>
    <row r="336" spans="1:5" ht="17.25" thickTop="1" thickBot="1" x14ac:dyDescent="0.3">
      <c r="A336" s="18" t="s">
        <v>132</v>
      </c>
      <c r="B336" s="18" t="s">
        <v>133</v>
      </c>
      <c r="C336" s="11">
        <v>78</v>
      </c>
      <c r="D336" s="11">
        <v>19110</v>
      </c>
      <c r="E336" s="21">
        <v>4.0533816147433647E-3</v>
      </c>
    </row>
    <row r="337" spans="1:5" ht="17.25" thickTop="1" thickBot="1" x14ac:dyDescent="0.3">
      <c r="A337" s="18" t="s">
        <v>104</v>
      </c>
      <c r="B337" s="18" t="s">
        <v>105</v>
      </c>
      <c r="C337" s="11">
        <v>71</v>
      </c>
      <c r="D337" s="11">
        <v>18886</v>
      </c>
      <c r="E337" s="21">
        <v>4.0058694492958232E-3</v>
      </c>
    </row>
    <row r="338" spans="1:5" ht="17.25" thickTop="1" thickBot="1" x14ac:dyDescent="0.3">
      <c r="A338" s="18" t="s">
        <v>128</v>
      </c>
      <c r="B338" s="18" t="s">
        <v>129</v>
      </c>
      <c r="C338" s="11">
        <v>57</v>
      </c>
      <c r="D338" s="11">
        <v>17608</v>
      </c>
      <c r="E338" s="21">
        <v>3.7347955767870833E-3</v>
      </c>
    </row>
    <row r="339" spans="1:5" ht="17.25" thickTop="1" thickBot="1" x14ac:dyDescent="0.3">
      <c r="A339" s="18" t="s">
        <v>46</v>
      </c>
      <c r="B339" s="18" t="s">
        <v>47</v>
      </c>
      <c r="C339" s="11">
        <v>91</v>
      </c>
      <c r="D339" s="11">
        <v>17397</v>
      </c>
      <c r="E339" s="21">
        <v>3.690040813798551E-3</v>
      </c>
    </row>
    <row r="340" spans="1:5" ht="17.25" thickTop="1" thickBot="1" x14ac:dyDescent="0.3">
      <c r="A340" s="18" t="s">
        <v>136</v>
      </c>
      <c r="B340" s="18" t="s">
        <v>137</v>
      </c>
      <c r="C340" s="11">
        <v>52</v>
      </c>
      <c r="D340" s="11">
        <v>15421</v>
      </c>
      <c r="E340" s="21">
        <v>3.2709156400291691E-3</v>
      </c>
    </row>
    <row r="341" spans="1:5" ht="17.25" thickTop="1" thickBot="1" x14ac:dyDescent="0.3">
      <c r="A341" s="18" t="s">
        <v>42</v>
      </c>
      <c r="B341" s="18" t="s">
        <v>43</v>
      </c>
      <c r="C341" s="11">
        <v>91</v>
      </c>
      <c r="D341" s="11">
        <v>14534</v>
      </c>
      <c r="E341" s="21">
        <v>3.0827759491721643E-3</v>
      </c>
    </row>
    <row r="342" spans="1:5" ht="17.25" thickTop="1" thickBot="1" x14ac:dyDescent="0.3">
      <c r="A342" s="18" t="s">
        <v>203</v>
      </c>
      <c r="B342" s="18" t="s">
        <v>204</v>
      </c>
      <c r="C342" s="11">
        <v>59</v>
      </c>
      <c r="D342" s="11">
        <v>14365</v>
      </c>
      <c r="E342" s="21">
        <v>3.0469297172050461E-3</v>
      </c>
    </row>
    <row r="343" spans="1:5" ht="17.25" thickTop="1" thickBot="1" x14ac:dyDescent="0.3">
      <c r="A343" s="18" t="s">
        <v>98</v>
      </c>
      <c r="B343" s="18" t="s">
        <v>99</v>
      </c>
      <c r="C343" s="11">
        <v>90</v>
      </c>
      <c r="D343" s="11">
        <v>13792</v>
      </c>
      <c r="E343" s="21">
        <v>2.9253919011271836E-3</v>
      </c>
    </row>
    <row r="344" spans="1:5" ht="17.25" thickTop="1" thickBot="1" x14ac:dyDescent="0.3">
      <c r="A344" s="18" t="s">
        <v>100</v>
      </c>
      <c r="B344" s="18" t="s">
        <v>101</v>
      </c>
      <c r="C344" s="11">
        <v>52</v>
      </c>
      <c r="D344" s="11">
        <v>13312</v>
      </c>
      <c r="E344" s="21">
        <v>2.8235801180253096E-3</v>
      </c>
    </row>
    <row r="345" spans="1:5" ht="17.25" thickTop="1" thickBot="1" x14ac:dyDescent="0.3">
      <c r="A345" s="18" t="s">
        <v>146</v>
      </c>
      <c r="B345" s="18" t="s">
        <v>147</v>
      </c>
      <c r="C345" s="11">
        <v>52</v>
      </c>
      <c r="D345" s="11">
        <v>12636</v>
      </c>
      <c r="E345" s="21">
        <v>2.6801951901568367E-3</v>
      </c>
    </row>
    <row r="346" spans="1:5" ht="17.25" thickTop="1" thickBot="1" x14ac:dyDescent="0.3">
      <c r="A346" s="18" t="s">
        <v>86</v>
      </c>
      <c r="B346" s="18" t="s">
        <v>87</v>
      </c>
      <c r="C346" s="11">
        <v>43</v>
      </c>
      <c r="D346" s="11">
        <v>11997</v>
      </c>
      <c r="E346" s="21">
        <v>2.5446582539024667E-3</v>
      </c>
    </row>
    <row r="347" spans="1:5" ht="17.25" thickTop="1" thickBot="1" x14ac:dyDescent="0.3">
      <c r="A347" s="18" t="s">
        <v>205</v>
      </c>
      <c r="B347" s="18" t="s">
        <v>206</v>
      </c>
      <c r="C347" s="11">
        <v>39</v>
      </c>
      <c r="D347" s="11">
        <v>10491</v>
      </c>
      <c r="E347" s="21">
        <v>2.2252237844203365E-3</v>
      </c>
    </row>
    <row r="348" spans="1:5" ht="17.25" thickTop="1" thickBot="1" x14ac:dyDescent="0.3">
      <c r="A348" s="18" t="s">
        <v>150</v>
      </c>
      <c r="B348" s="18" t="s">
        <v>151</v>
      </c>
      <c r="C348" s="11">
        <v>65</v>
      </c>
      <c r="D348" s="11">
        <v>10270</v>
      </c>
      <c r="E348" s="21">
        <v>2.178347942617182E-3</v>
      </c>
    </row>
    <row r="349" spans="1:5" ht="17.25" thickTop="1" thickBot="1" x14ac:dyDescent="0.3">
      <c r="A349" s="18" t="s">
        <v>217</v>
      </c>
      <c r="B349" s="18" t="s">
        <v>218</v>
      </c>
      <c r="C349" s="11">
        <v>34</v>
      </c>
      <c r="D349" s="11">
        <v>8568</v>
      </c>
      <c r="E349" s="21">
        <v>1.8173403283684535E-3</v>
      </c>
    </row>
    <row r="350" spans="1:5" ht="17.25" thickTop="1" thickBot="1" x14ac:dyDescent="0.3">
      <c r="A350" s="18" t="s">
        <v>144</v>
      </c>
      <c r="B350" s="18" t="s">
        <v>145</v>
      </c>
      <c r="C350" s="11">
        <v>26</v>
      </c>
      <c r="D350" s="11">
        <v>7644</v>
      </c>
      <c r="E350" s="21">
        <v>1.6213526458973458E-3</v>
      </c>
    </row>
    <row r="351" spans="1:5" ht="17.25" thickTop="1" thickBot="1" x14ac:dyDescent="0.3">
      <c r="A351" s="18" t="s">
        <v>198</v>
      </c>
      <c r="B351" s="18" t="s">
        <v>199</v>
      </c>
      <c r="C351" s="11">
        <v>34</v>
      </c>
      <c r="D351" s="11">
        <v>7140</v>
      </c>
      <c r="E351" s="21">
        <v>1.5144502736403778E-3</v>
      </c>
    </row>
    <row r="352" spans="1:5" ht="17.25" thickTop="1" thickBot="1" x14ac:dyDescent="0.3">
      <c r="A352" s="18" t="s">
        <v>114</v>
      </c>
      <c r="B352" s="18" t="s">
        <v>115</v>
      </c>
      <c r="C352" s="11">
        <v>39</v>
      </c>
      <c r="D352" s="11">
        <v>6648</v>
      </c>
      <c r="E352" s="21">
        <v>1.4100931959609569E-3</v>
      </c>
    </row>
    <row r="353" spans="1:5" ht="17.25" thickTop="1" thickBot="1" x14ac:dyDescent="0.3">
      <c r="A353" s="18" t="s">
        <v>161</v>
      </c>
      <c r="B353" s="18" t="s">
        <v>162</v>
      </c>
      <c r="C353" s="11">
        <v>39</v>
      </c>
      <c r="D353" s="11">
        <v>5694</v>
      </c>
      <c r="E353" s="21">
        <v>1.207742277045982E-3</v>
      </c>
    </row>
    <row r="354" spans="1:5" ht="17.25" thickTop="1" thickBot="1" x14ac:dyDescent="0.3">
      <c r="A354" s="18" t="s">
        <v>215</v>
      </c>
      <c r="B354" s="18" t="s">
        <v>216</v>
      </c>
      <c r="C354" s="11">
        <v>46</v>
      </c>
      <c r="D354" s="11">
        <v>5612</v>
      </c>
      <c r="E354" s="21">
        <v>1.1903494307660785E-3</v>
      </c>
    </row>
    <row r="355" spans="1:5" ht="17.25" thickTop="1" thickBot="1" x14ac:dyDescent="0.3">
      <c r="A355" s="18" t="s">
        <v>219</v>
      </c>
      <c r="B355" s="18" t="s">
        <v>220</v>
      </c>
      <c r="C355" s="11">
        <v>21</v>
      </c>
      <c r="D355" s="11">
        <v>5250</v>
      </c>
      <c r="E355" s="21">
        <v>1.1135663776767485E-3</v>
      </c>
    </row>
    <row r="356" spans="1:5" ht="17.25" thickTop="1" thickBot="1" x14ac:dyDescent="0.3">
      <c r="A356" s="18" t="s">
        <v>152</v>
      </c>
      <c r="B356" s="18" t="s">
        <v>153</v>
      </c>
      <c r="C356" s="11">
        <v>26</v>
      </c>
      <c r="D356" s="11">
        <v>4784</v>
      </c>
      <c r="E356" s="21">
        <v>1.0147241049153456E-3</v>
      </c>
    </row>
    <row r="357" spans="1:5" ht="17.25" thickTop="1" thickBot="1" x14ac:dyDescent="0.3">
      <c r="A357" s="18" t="s">
        <v>26</v>
      </c>
      <c r="B357" s="18" t="s">
        <v>27</v>
      </c>
      <c r="C357" s="11">
        <v>26</v>
      </c>
      <c r="D357" s="11">
        <v>2788</v>
      </c>
      <c r="E357" s="21">
        <v>5.9135677351671901E-4</v>
      </c>
    </row>
    <row r="358" spans="1:5" ht="17.25" thickTop="1" thickBot="1" x14ac:dyDescent="0.3">
      <c r="A358" s="18" t="s">
        <v>158</v>
      </c>
      <c r="B358" s="18" t="s">
        <v>159</v>
      </c>
      <c r="C358" s="11">
        <v>13</v>
      </c>
      <c r="D358" s="11">
        <v>1586</v>
      </c>
      <c r="E358" s="21">
        <v>3.3640309999910913E-4</v>
      </c>
    </row>
    <row r="359" spans="1:5" ht="17.25" thickTop="1" thickBot="1" x14ac:dyDescent="0.3">
      <c r="A359" s="18" t="s">
        <v>196</v>
      </c>
      <c r="B359" s="18" t="s">
        <v>197</v>
      </c>
      <c r="C359" s="11">
        <v>6</v>
      </c>
      <c r="D359" s="11">
        <v>1260</v>
      </c>
      <c r="E359" s="21">
        <v>2.6725593064241962E-4</v>
      </c>
    </row>
    <row r="360" spans="1:5" ht="17.25" thickTop="1" thickBot="1" x14ac:dyDescent="0.3">
      <c r="A360" s="18" t="s">
        <v>156</v>
      </c>
      <c r="B360" s="18" t="s">
        <v>157</v>
      </c>
      <c r="C360" s="11">
        <v>3</v>
      </c>
      <c r="D360" s="11">
        <v>741</v>
      </c>
      <c r="E360" s="21">
        <v>1.5717194016351822E-4</v>
      </c>
    </row>
    <row r="361" spans="1:5" ht="17.25" thickTop="1" thickBot="1" x14ac:dyDescent="0.3">
      <c r="A361" s="18" t="s">
        <v>44</v>
      </c>
      <c r="B361" s="18" t="s">
        <v>45</v>
      </c>
      <c r="C361" s="11">
        <v>5</v>
      </c>
      <c r="D361" s="11">
        <v>610</v>
      </c>
      <c r="E361" s="21">
        <v>1.2938580769196505E-4</v>
      </c>
    </row>
    <row r="362" spans="1:5" ht="17.25" thickTop="1" thickBot="1" x14ac:dyDescent="0.3">
      <c r="A362" s="25" t="s">
        <v>168</v>
      </c>
      <c r="B362" s="25"/>
      <c r="C362" s="11">
        <v>19926</v>
      </c>
      <c r="D362" s="11">
        <v>4714582</v>
      </c>
      <c r="E362" s="18" t="s">
        <v>227</v>
      </c>
    </row>
    <row r="363" spans="1:5" ht="17.25" thickTop="1" thickBot="1" x14ac:dyDescent="0.3">
      <c r="A363" s="26" t="s">
        <v>329</v>
      </c>
      <c r="B363" s="26"/>
      <c r="C363" s="26"/>
      <c r="D363" s="26"/>
      <c r="E363" s="26"/>
    </row>
    <row r="364" spans="1:5" ht="17.25" thickTop="1" thickBot="1" x14ac:dyDescent="0.3">
      <c r="A364" s="18" t="s">
        <v>163</v>
      </c>
      <c r="B364" s="18" t="s">
        <v>164</v>
      </c>
      <c r="C364" s="11">
        <v>21</v>
      </c>
      <c r="D364" s="11">
        <v>3276</v>
      </c>
      <c r="E364" s="21">
        <v>0.87360000000000004</v>
      </c>
    </row>
    <row r="365" spans="1:5" ht="17.25" thickTop="1" thickBot="1" x14ac:dyDescent="0.3">
      <c r="A365" s="18" t="s">
        <v>10</v>
      </c>
      <c r="B365" s="18" t="s">
        <v>11</v>
      </c>
      <c r="C365" s="11">
        <v>3</v>
      </c>
      <c r="D365" s="11">
        <v>474</v>
      </c>
      <c r="E365" s="21">
        <v>0.12640000000000001</v>
      </c>
    </row>
    <row r="366" spans="1:5" ht="17.25" thickTop="1" thickBot="1" x14ac:dyDescent="0.3">
      <c r="A366" s="25" t="s">
        <v>168</v>
      </c>
      <c r="B366" s="25"/>
      <c r="C366" s="11">
        <v>24</v>
      </c>
      <c r="D366" s="11">
        <v>3750</v>
      </c>
      <c r="E366" s="18" t="s">
        <v>227</v>
      </c>
    </row>
    <row r="367" spans="1:5" ht="17.25" thickTop="1" thickBot="1" x14ac:dyDescent="0.3">
      <c r="A367" s="26" t="s">
        <v>308</v>
      </c>
      <c r="B367" s="26"/>
      <c r="C367" s="26"/>
      <c r="D367" s="26"/>
      <c r="E367" s="26"/>
    </row>
    <row r="368" spans="1:5" ht="17.25" thickTop="1" thickBot="1" x14ac:dyDescent="0.3">
      <c r="A368" s="18" t="s">
        <v>44</v>
      </c>
      <c r="B368" s="18" t="s">
        <v>45</v>
      </c>
      <c r="C368" s="11">
        <v>52</v>
      </c>
      <c r="D368" s="11">
        <v>6344</v>
      </c>
      <c r="E368" s="21">
        <v>0.61802240623477833</v>
      </c>
    </row>
    <row r="369" spans="1:5" ht="17.25" thickTop="1" thickBot="1" x14ac:dyDescent="0.3">
      <c r="A369" s="18" t="s">
        <v>12</v>
      </c>
      <c r="B369" s="18" t="s">
        <v>13</v>
      </c>
      <c r="C369" s="11">
        <v>23</v>
      </c>
      <c r="D369" s="11">
        <v>3589</v>
      </c>
      <c r="E369" s="21">
        <v>0.34963468095470046</v>
      </c>
    </row>
    <row r="370" spans="1:5" ht="17.25" thickTop="1" thickBot="1" x14ac:dyDescent="0.3">
      <c r="A370" s="18" t="s">
        <v>28</v>
      </c>
      <c r="B370" s="18" t="s">
        <v>29</v>
      </c>
      <c r="C370" s="11">
        <v>2</v>
      </c>
      <c r="D370" s="11">
        <v>332</v>
      </c>
      <c r="E370" s="21">
        <v>3.2342912810521186E-2</v>
      </c>
    </row>
    <row r="371" spans="1:5" ht="17.25" thickTop="1" thickBot="1" x14ac:dyDescent="0.3">
      <c r="A371" s="25" t="s">
        <v>168</v>
      </c>
      <c r="B371" s="25"/>
      <c r="C371" s="11">
        <v>77</v>
      </c>
      <c r="D371" s="11">
        <v>10265</v>
      </c>
      <c r="E371" s="18" t="s">
        <v>227</v>
      </c>
    </row>
    <row r="372" spans="1:5" ht="17.25" thickTop="1" thickBot="1" x14ac:dyDescent="0.3">
      <c r="A372" s="26" t="s">
        <v>309</v>
      </c>
      <c r="B372" s="26"/>
      <c r="C372" s="26"/>
      <c r="D372" s="26"/>
      <c r="E372" s="26"/>
    </row>
    <row r="373" spans="1:5" ht="17.25" thickTop="1" thickBot="1" x14ac:dyDescent="0.3">
      <c r="A373" s="18" t="s">
        <v>16</v>
      </c>
      <c r="B373" s="18" t="s">
        <v>17</v>
      </c>
      <c r="C373" s="11">
        <v>207</v>
      </c>
      <c r="D373" s="11">
        <v>53525</v>
      </c>
      <c r="E373" s="21">
        <v>0.14616369788011435</v>
      </c>
    </row>
    <row r="374" spans="1:5" ht="17.25" thickTop="1" thickBot="1" x14ac:dyDescent="0.3">
      <c r="A374" s="18" t="s">
        <v>138</v>
      </c>
      <c r="B374" s="18" t="s">
        <v>139</v>
      </c>
      <c r="C374" s="11">
        <v>181</v>
      </c>
      <c r="D374" s="11">
        <v>50581</v>
      </c>
      <c r="E374" s="21">
        <v>0.13812435315224783</v>
      </c>
    </row>
    <row r="375" spans="1:5" ht="17.25" thickTop="1" thickBot="1" x14ac:dyDescent="0.3">
      <c r="A375" s="18" t="s">
        <v>82</v>
      </c>
      <c r="B375" s="18" t="s">
        <v>83</v>
      </c>
      <c r="C375" s="11">
        <v>253</v>
      </c>
      <c r="D375" s="11">
        <v>45540</v>
      </c>
      <c r="E375" s="21">
        <v>0.12435861375918558</v>
      </c>
    </row>
    <row r="376" spans="1:5" ht="17.25" thickTop="1" thickBot="1" x14ac:dyDescent="0.3">
      <c r="A376" s="18" t="s">
        <v>10</v>
      </c>
      <c r="B376" s="18" t="s">
        <v>11</v>
      </c>
      <c r="C376" s="11">
        <v>214</v>
      </c>
      <c r="D376" s="11">
        <v>41343</v>
      </c>
      <c r="E376" s="21">
        <v>0.11289763216174813</v>
      </c>
    </row>
    <row r="377" spans="1:5" ht="17.25" thickTop="1" thickBot="1" x14ac:dyDescent="0.3">
      <c r="A377" s="18" t="s">
        <v>6</v>
      </c>
      <c r="B377" s="18" t="s">
        <v>7</v>
      </c>
      <c r="C377" s="11">
        <v>181</v>
      </c>
      <c r="D377" s="11">
        <v>37345</v>
      </c>
      <c r="E377" s="21">
        <v>0.10198007094503261</v>
      </c>
    </row>
    <row r="378" spans="1:5" ht="17.25" thickTop="1" thickBot="1" x14ac:dyDescent="0.3">
      <c r="A378" s="18" t="s">
        <v>52</v>
      </c>
      <c r="B378" s="18" t="s">
        <v>53</v>
      </c>
      <c r="C378" s="11">
        <v>128</v>
      </c>
      <c r="D378" s="11">
        <v>23808</v>
      </c>
      <c r="E378" s="21">
        <v>6.5013831277529424E-2</v>
      </c>
    </row>
    <row r="379" spans="1:5" ht="17.25" thickTop="1" thickBot="1" x14ac:dyDescent="0.3">
      <c r="A379" s="18" t="s">
        <v>20</v>
      </c>
      <c r="B379" s="18" t="s">
        <v>21</v>
      </c>
      <c r="C379" s="11">
        <v>91</v>
      </c>
      <c r="D379" s="11">
        <v>17812</v>
      </c>
      <c r="E379" s="21">
        <v>4.8640220208138199E-2</v>
      </c>
    </row>
    <row r="380" spans="1:5" ht="17.25" thickTop="1" thickBot="1" x14ac:dyDescent="0.3">
      <c r="A380" s="18" t="s">
        <v>163</v>
      </c>
      <c r="B380" s="18" t="s">
        <v>164</v>
      </c>
      <c r="C380" s="11">
        <v>106</v>
      </c>
      <c r="D380" s="11">
        <v>16642</v>
      </c>
      <c r="E380" s="21">
        <v>4.5445236060174934E-2</v>
      </c>
    </row>
    <row r="381" spans="1:5" ht="17.25" thickTop="1" thickBot="1" x14ac:dyDescent="0.3">
      <c r="A381" s="18" t="s">
        <v>48</v>
      </c>
      <c r="B381" s="18" t="s">
        <v>49</v>
      </c>
      <c r="C381" s="11">
        <v>56</v>
      </c>
      <c r="D381" s="11">
        <v>16191</v>
      </c>
      <c r="E381" s="21">
        <v>4.4213665247583966E-2</v>
      </c>
    </row>
    <row r="382" spans="1:5" ht="17.25" thickTop="1" thickBot="1" x14ac:dyDescent="0.3">
      <c r="A382" s="18" t="s">
        <v>8</v>
      </c>
      <c r="B382" s="18" t="s">
        <v>9</v>
      </c>
      <c r="C382" s="11">
        <v>83</v>
      </c>
      <c r="D382" s="11">
        <v>13910</v>
      </c>
      <c r="E382" s="21">
        <v>3.7984811536896604E-2</v>
      </c>
    </row>
    <row r="383" spans="1:5" ht="17.25" thickTop="1" thickBot="1" x14ac:dyDescent="0.3">
      <c r="A383" s="18" t="s">
        <v>38</v>
      </c>
      <c r="B383" s="18" t="s">
        <v>39</v>
      </c>
      <c r="C383" s="11">
        <v>66</v>
      </c>
      <c r="D383" s="11">
        <v>12474</v>
      </c>
      <c r="E383" s="21">
        <v>3.406344637751605E-2</v>
      </c>
    </row>
    <row r="384" spans="1:5" ht="17.25" thickTop="1" thickBot="1" x14ac:dyDescent="0.3">
      <c r="A384" s="18" t="s">
        <v>44</v>
      </c>
      <c r="B384" s="18" t="s">
        <v>45</v>
      </c>
      <c r="C384" s="11">
        <v>91</v>
      </c>
      <c r="D384" s="11">
        <v>11102</v>
      </c>
      <c r="E384" s="21">
        <v>3.0316849581784766E-2</v>
      </c>
    </row>
    <row r="385" spans="1:5" ht="17.25" thickTop="1" thickBot="1" x14ac:dyDescent="0.3">
      <c r="A385" s="18" t="s">
        <v>24</v>
      </c>
      <c r="B385" s="18" t="s">
        <v>25</v>
      </c>
      <c r="C385" s="11">
        <v>54</v>
      </c>
      <c r="D385" s="11">
        <v>8556</v>
      </c>
      <c r="E385" s="21">
        <v>2.3364345615362138E-2</v>
      </c>
    </row>
    <row r="386" spans="1:5" ht="17.25" thickTop="1" thickBot="1" x14ac:dyDescent="0.3">
      <c r="A386" s="18" t="s">
        <v>201</v>
      </c>
      <c r="B386" s="18" t="s">
        <v>202</v>
      </c>
      <c r="C386" s="11">
        <v>40</v>
      </c>
      <c r="D386" s="11">
        <v>6000</v>
      </c>
      <c r="E386" s="21">
        <v>1.6384534092119311E-2</v>
      </c>
    </row>
    <row r="387" spans="1:5" ht="17.25" thickTop="1" thickBot="1" x14ac:dyDescent="0.3">
      <c r="A387" s="18" t="s">
        <v>192</v>
      </c>
      <c r="B387" s="18" t="s">
        <v>193</v>
      </c>
      <c r="C387" s="11">
        <v>26</v>
      </c>
      <c r="D387" s="11">
        <v>4498</v>
      </c>
      <c r="E387" s="21">
        <v>1.2282939057725444E-2</v>
      </c>
    </row>
    <row r="388" spans="1:5" ht="17.25" thickTop="1" thickBot="1" x14ac:dyDescent="0.3">
      <c r="A388" s="18" t="s">
        <v>190</v>
      </c>
      <c r="B388" s="18" t="s">
        <v>191</v>
      </c>
      <c r="C388" s="11">
        <v>24</v>
      </c>
      <c r="D388" s="11">
        <v>4272</v>
      </c>
      <c r="E388" s="21">
        <v>1.166578827358895E-2</v>
      </c>
    </row>
    <row r="389" spans="1:5" ht="17.25" thickTop="1" thickBot="1" x14ac:dyDescent="0.3">
      <c r="A389" s="18" t="s">
        <v>112</v>
      </c>
      <c r="B389" s="18" t="s">
        <v>113</v>
      </c>
      <c r="C389" s="11">
        <v>25</v>
      </c>
      <c r="D389" s="11">
        <v>2600</v>
      </c>
      <c r="E389" s="21">
        <v>7.0999647732517017E-3</v>
      </c>
    </row>
    <row r="390" spans="1:5" ht="17.25" thickTop="1" thickBot="1" x14ac:dyDescent="0.3">
      <c r="A390" s="25" t="s">
        <v>168</v>
      </c>
      <c r="B390" s="25"/>
      <c r="C390" s="11">
        <v>1826</v>
      </c>
      <c r="D390" s="11">
        <v>366199</v>
      </c>
      <c r="E390" s="18" t="s">
        <v>227</v>
      </c>
    </row>
    <row r="391" spans="1:5" ht="17.25" thickTop="1" thickBot="1" x14ac:dyDescent="0.3">
      <c r="A391" s="26" t="s">
        <v>310</v>
      </c>
      <c r="B391" s="26"/>
      <c r="C391" s="26"/>
      <c r="D391" s="26"/>
      <c r="E391" s="26"/>
    </row>
    <row r="392" spans="1:5" ht="17.25" thickTop="1" thickBot="1" x14ac:dyDescent="0.3">
      <c r="A392" s="18" t="s">
        <v>12</v>
      </c>
      <c r="B392" s="18" t="s">
        <v>13</v>
      </c>
      <c r="C392" s="11">
        <v>90</v>
      </c>
      <c r="D392" s="11">
        <v>15382</v>
      </c>
      <c r="E392" s="21">
        <v>0.56953495260663511</v>
      </c>
    </row>
    <row r="393" spans="1:5" ht="17.25" thickTop="1" thickBot="1" x14ac:dyDescent="0.3">
      <c r="A393" s="18" t="s">
        <v>10</v>
      </c>
      <c r="B393" s="18" t="s">
        <v>11</v>
      </c>
      <c r="C393" s="11">
        <v>89</v>
      </c>
      <c r="D393" s="11">
        <v>10930</v>
      </c>
      <c r="E393" s="21">
        <v>0.40469490521327012</v>
      </c>
    </row>
    <row r="394" spans="1:5" ht="17.25" thickTop="1" thickBot="1" x14ac:dyDescent="0.3">
      <c r="A394" s="18" t="s">
        <v>138</v>
      </c>
      <c r="B394" s="18" t="s">
        <v>139</v>
      </c>
      <c r="C394" s="11">
        <v>4</v>
      </c>
      <c r="D394" s="11">
        <v>696</v>
      </c>
      <c r="E394" s="21">
        <v>2.5770142180094786E-2</v>
      </c>
    </row>
    <row r="395" spans="1:5" ht="17.25" thickTop="1" thickBot="1" x14ac:dyDescent="0.3">
      <c r="A395" s="25" t="s">
        <v>168</v>
      </c>
      <c r="B395" s="25"/>
      <c r="C395" s="11">
        <v>183</v>
      </c>
      <c r="D395" s="11">
        <v>27008</v>
      </c>
      <c r="E395" s="18" t="s">
        <v>227</v>
      </c>
    </row>
    <row r="396" spans="1:5" ht="17.25" thickTop="1" thickBot="1" x14ac:dyDescent="0.3">
      <c r="A396" s="26" t="s">
        <v>392</v>
      </c>
      <c r="B396" s="26"/>
      <c r="C396" s="26"/>
      <c r="D396" s="26"/>
      <c r="E396" s="26"/>
    </row>
    <row r="397" spans="1:5" ht="17.25" thickTop="1" thickBot="1" x14ac:dyDescent="0.3">
      <c r="A397" s="18" t="s">
        <v>6</v>
      </c>
      <c r="B397" s="18" t="s">
        <v>7</v>
      </c>
      <c r="C397" s="11">
        <v>52</v>
      </c>
      <c r="D397" s="11">
        <v>8980</v>
      </c>
      <c r="E397" s="21">
        <v>0.41554835724201761</v>
      </c>
    </row>
    <row r="398" spans="1:5" ht="17.25" thickTop="1" thickBot="1" x14ac:dyDescent="0.3">
      <c r="A398" s="18" t="s">
        <v>20</v>
      </c>
      <c r="B398" s="18" t="s">
        <v>21</v>
      </c>
      <c r="C398" s="11">
        <v>26</v>
      </c>
      <c r="D398" s="11">
        <v>4920</v>
      </c>
      <c r="E398" s="21">
        <v>0.22767237390097178</v>
      </c>
    </row>
    <row r="399" spans="1:5" ht="17.25" thickTop="1" thickBot="1" x14ac:dyDescent="0.3">
      <c r="A399" s="18" t="s">
        <v>24</v>
      </c>
      <c r="B399" s="18" t="s">
        <v>25</v>
      </c>
      <c r="C399" s="11">
        <v>26</v>
      </c>
      <c r="D399" s="11">
        <v>4342</v>
      </c>
      <c r="E399" s="21">
        <v>0.200925497454882</v>
      </c>
    </row>
    <row r="400" spans="1:5" ht="17.25" thickTop="1" thickBot="1" x14ac:dyDescent="0.3">
      <c r="A400" s="18" t="s">
        <v>28</v>
      </c>
      <c r="B400" s="18" t="s">
        <v>29</v>
      </c>
      <c r="C400" s="11">
        <v>26</v>
      </c>
      <c r="D400" s="11">
        <v>3068</v>
      </c>
      <c r="E400" s="21">
        <v>0.14197130957889867</v>
      </c>
    </row>
    <row r="401" spans="1:5" ht="17.25" thickTop="1" thickBot="1" x14ac:dyDescent="0.3">
      <c r="A401" s="18" t="s">
        <v>48</v>
      </c>
      <c r="B401" s="18" t="s">
        <v>49</v>
      </c>
      <c r="C401" s="11">
        <v>2</v>
      </c>
      <c r="D401" s="11">
        <v>300</v>
      </c>
      <c r="E401" s="21">
        <v>1.3882461823229986E-2</v>
      </c>
    </row>
    <row r="402" spans="1:5" ht="17.25" thickTop="1" thickBot="1" x14ac:dyDescent="0.3">
      <c r="A402" s="25" t="s">
        <v>168</v>
      </c>
      <c r="B402" s="25"/>
      <c r="C402" s="11">
        <v>132</v>
      </c>
      <c r="D402" s="11">
        <v>21610</v>
      </c>
      <c r="E402" s="18" t="s">
        <v>227</v>
      </c>
    </row>
    <row r="403" spans="1:5" ht="17.25" thickTop="1" thickBot="1" x14ac:dyDescent="0.3">
      <c r="A403" s="26" t="s">
        <v>312</v>
      </c>
      <c r="B403" s="26"/>
      <c r="C403" s="26"/>
      <c r="D403" s="26"/>
      <c r="E403" s="26"/>
    </row>
    <row r="404" spans="1:5" ht="17.25" thickTop="1" thickBot="1" x14ac:dyDescent="0.3">
      <c r="A404" s="18" t="s">
        <v>16</v>
      </c>
      <c r="B404" s="18" t="s">
        <v>17</v>
      </c>
      <c r="C404" s="11">
        <v>54</v>
      </c>
      <c r="D404" s="11">
        <v>9283</v>
      </c>
      <c r="E404" s="21">
        <v>0.41093404161133246</v>
      </c>
    </row>
    <row r="405" spans="1:5" ht="17.25" thickTop="1" thickBot="1" x14ac:dyDescent="0.3">
      <c r="A405" s="18" t="s">
        <v>6</v>
      </c>
      <c r="B405" s="18" t="s">
        <v>7</v>
      </c>
      <c r="C405" s="11">
        <v>39</v>
      </c>
      <c r="D405" s="11">
        <v>6827</v>
      </c>
      <c r="E405" s="21">
        <v>0.30221336874723331</v>
      </c>
    </row>
    <row r="406" spans="1:5" ht="17.25" thickTop="1" thickBot="1" x14ac:dyDescent="0.3">
      <c r="A406" s="18" t="s">
        <v>74</v>
      </c>
      <c r="B406" s="18" t="s">
        <v>75</v>
      </c>
      <c r="C406" s="11">
        <v>36</v>
      </c>
      <c r="D406" s="11">
        <v>6480</v>
      </c>
      <c r="E406" s="21">
        <v>0.28685258964143429</v>
      </c>
    </row>
    <row r="407" spans="1:5" ht="17.25" thickTop="1" thickBot="1" x14ac:dyDescent="0.3">
      <c r="A407" s="25" t="s">
        <v>168</v>
      </c>
      <c r="B407" s="25"/>
      <c r="C407" s="11">
        <v>129</v>
      </c>
      <c r="D407" s="11">
        <v>22590</v>
      </c>
      <c r="E407" s="18" t="s">
        <v>227</v>
      </c>
    </row>
    <row r="408" spans="1:5" ht="17.25" thickTop="1" thickBot="1" x14ac:dyDescent="0.3">
      <c r="A408" s="26" t="s">
        <v>393</v>
      </c>
      <c r="B408" s="26"/>
      <c r="C408" s="26"/>
      <c r="D408" s="26"/>
      <c r="E408" s="26"/>
    </row>
    <row r="409" spans="1:5" ht="17.25" thickTop="1" thickBot="1" x14ac:dyDescent="0.3">
      <c r="A409" s="18" t="s">
        <v>16</v>
      </c>
      <c r="B409" s="18" t="s">
        <v>17</v>
      </c>
      <c r="C409" s="11">
        <v>50</v>
      </c>
      <c r="D409" s="11">
        <v>7900</v>
      </c>
      <c r="E409" s="21">
        <v>0.36380382224268937</v>
      </c>
    </row>
    <row r="410" spans="1:5" ht="17.25" thickTop="1" thickBot="1" x14ac:dyDescent="0.3">
      <c r="A410" s="18" t="s">
        <v>6</v>
      </c>
      <c r="B410" s="18" t="s">
        <v>7</v>
      </c>
      <c r="C410" s="11">
        <v>39</v>
      </c>
      <c r="D410" s="11">
        <v>6699</v>
      </c>
      <c r="E410" s="21">
        <v>0.3084964310384527</v>
      </c>
    </row>
    <row r="411" spans="1:5" ht="17.25" thickTop="1" thickBot="1" x14ac:dyDescent="0.3">
      <c r="A411" s="18" t="s">
        <v>64</v>
      </c>
      <c r="B411" s="18" t="s">
        <v>65</v>
      </c>
      <c r="C411" s="11">
        <v>26</v>
      </c>
      <c r="D411" s="11">
        <v>4212</v>
      </c>
      <c r="E411" s="21">
        <v>0.1939673037071149</v>
      </c>
    </row>
    <row r="412" spans="1:5" ht="17.25" thickTop="1" thickBot="1" x14ac:dyDescent="0.3">
      <c r="A412" s="18" t="s">
        <v>14</v>
      </c>
      <c r="B412" s="18" t="s">
        <v>15</v>
      </c>
      <c r="C412" s="11">
        <v>24</v>
      </c>
      <c r="D412" s="11">
        <v>2904</v>
      </c>
      <c r="E412" s="21">
        <v>0.13373244301174303</v>
      </c>
    </row>
    <row r="413" spans="1:5" ht="17.25" thickTop="1" thickBot="1" x14ac:dyDescent="0.3">
      <c r="A413" s="25" t="s">
        <v>168</v>
      </c>
      <c r="B413" s="25"/>
      <c r="C413" s="11">
        <v>139</v>
      </c>
      <c r="D413" s="11">
        <v>21715</v>
      </c>
      <c r="E413" s="18" t="s">
        <v>227</v>
      </c>
    </row>
    <row r="414" spans="1:5" ht="17.25" thickTop="1" thickBot="1" x14ac:dyDescent="0.3">
      <c r="A414" s="26" t="s">
        <v>395</v>
      </c>
      <c r="B414" s="26"/>
      <c r="C414" s="26"/>
      <c r="D414" s="26"/>
      <c r="E414" s="26"/>
    </row>
    <row r="415" spans="1:5" ht="17.25" thickTop="1" thickBot="1" x14ac:dyDescent="0.3">
      <c r="A415" s="18" t="s">
        <v>6</v>
      </c>
      <c r="B415" s="18" t="s">
        <v>7</v>
      </c>
      <c r="C415" s="11">
        <v>36</v>
      </c>
      <c r="D415" s="11">
        <v>6156</v>
      </c>
      <c r="E415" s="21">
        <v>1</v>
      </c>
    </row>
    <row r="416" spans="1:5" ht="17.25" thickTop="1" thickBot="1" x14ac:dyDescent="0.3">
      <c r="A416" s="25" t="s">
        <v>168</v>
      </c>
      <c r="B416" s="25"/>
      <c r="C416" s="11">
        <v>36</v>
      </c>
      <c r="D416" s="11">
        <v>6156</v>
      </c>
      <c r="E416" s="18" t="s">
        <v>227</v>
      </c>
    </row>
    <row r="417" spans="1:5" ht="17.25" thickTop="1" thickBot="1" x14ac:dyDescent="0.3">
      <c r="A417" s="26" t="s">
        <v>315</v>
      </c>
      <c r="B417" s="26"/>
      <c r="C417" s="26"/>
      <c r="D417" s="26"/>
      <c r="E417" s="26"/>
    </row>
    <row r="418" spans="1:5" ht="17.25" thickTop="1" thickBot="1" x14ac:dyDescent="0.3">
      <c r="A418" s="18" t="s">
        <v>6</v>
      </c>
      <c r="B418" s="18" t="s">
        <v>7</v>
      </c>
      <c r="C418" s="11">
        <v>42</v>
      </c>
      <c r="D418" s="11">
        <v>7284</v>
      </c>
      <c r="E418" s="21">
        <v>1</v>
      </c>
    </row>
    <row r="419" spans="1:5" ht="17.25" thickTop="1" thickBot="1" x14ac:dyDescent="0.3">
      <c r="A419" s="25" t="s">
        <v>168</v>
      </c>
      <c r="B419" s="25"/>
      <c r="C419" s="11">
        <v>42</v>
      </c>
      <c r="D419" s="11">
        <v>7284</v>
      </c>
      <c r="E419" s="18" t="s">
        <v>227</v>
      </c>
    </row>
    <row r="420" spans="1:5" ht="17.25" thickTop="1" thickBot="1" x14ac:dyDescent="0.3">
      <c r="A420" s="9" t="s">
        <v>10</v>
      </c>
      <c r="B420" s="9" t="s">
        <v>11</v>
      </c>
      <c r="C420" s="10">
        <v>3</v>
      </c>
      <c r="D420" s="10">
        <v>474</v>
      </c>
      <c r="E420" s="12">
        <v>0.12640000000000001</v>
      </c>
    </row>
    <row r="421" spans="1:5" ht="17.25" thickTop="1" thickBot="1" x14ac:dyDescent="0.3">
      <c r="A421" s="25" t="s">
        <v>168</v>
      </c>
      <c r="B421" s="25"/>
      <c r="C421" s="11">
        <v>24</v>
      </c>
      <c r="D421" s="11">
        <v>3750</v>
      </c>
      <c r="E421" s="13" t="s">
        <v>227</v>
      </c>
    </row>
    <row r="422" spans="1:5" ht="17.25" thickTop="1" thickBot="1" x14ac:dyDescent="0.3">
      <c r="A422" s="26" t="s">
        <v>180</v>
      </c>
      <c r="B422" s="26"/>
      <c r="C422" s="26"/>
      <c r="D422" s="26"/>
      <c r="E422" s="26"/>
    </row>
    <row r="423" spans="1:5" ht="17.25" thickTop="1" thickBot="1" x14ac:dyDescent="0.3">
      <c r="A423" s="9" t="s">
        <v>44</v>
      </c>
      <c r="B423" s="9" t="s">
        <v>45</v>
      </c>
      <c r="C423" s="10">
        <v>206</v>
      </c>
      <c r="D423" s="10">
        <v>25936</v>
      </c>
      <c r="E423" s="12">
        <v>0.78648755193013309</v>
      </c>
    </row>
    <row r="424" spans="1:5" ht="17.25" thickTop="1" thickBot="1" x14ac:dyDescent="0.3">
      <c r="A424" s="9" t="s">
        <v>12</v>
      </c>
      <c r="B424" s="9" t="s">
        <v>13</v>
      </c>
      <c r="C424" s="10">
        <v>23</v>
      </c>
      <c r="D424" s="10">
        <v>3589</v>
      </c>
      <c r="E424" s="12">
        <v>0.10883342935985688</v>
      </c>
    </row>
    <row r="425" spans="1:5" ht="17.25" thickTop="1" thickBot="1" x14ac:dyDescent="0.3">
      <c r="A425" s="9" t="s">
        <v>112</v>
      </c>
      <c r="B425" s="9" t="s">
        <v>113</v>
      </c>
      <c r="C425" s="10">
        <v>30</v>
      </c>
      <c r="D425" s="10">
        <v>3120</v>
      </c>
      <c r="E425" s="12">
        <v>9.4611395821330019E-2</v>
      </c>
    </row>
    <row r="426" spans="1:5" ht="17.25" thickTop="1" thickBot="1" x14ac:dyDescent="0.3">
      <c r="A426" s="9" t="s">
        <v>28</v>
      </c>
      <c r="B426" s="9" t="s">
        <v>29</v>
      </c>
      <c r="C426" s="10">
        <v>2</v>
      </c>
      <c r="D426" s="10">
        <v>332</v>
      </c>
      <c r="E426" s="12">
        <v>1.0067622888679989E-2</v>
      </c>
    </row>
    <row r="427" spans="1:5" ht="17.25" thickTop="1" thickBot="1" x14ac:dyDescent="0.3">
      <c r="A427" s="25" t="s">
        <v>168</v>
      </c>
      <c r="B427" s="25"/>
      <c r="C427" s="11">
        <v>261</v>
      </c>
      <c r="D427" s="11">
        <v>32977</v>
      </c>
      <c r="E427" s="13" t="s">
        <v>227</v>
      </c>
    </row>
    <row r="428" spans="1:5" ht="17.25" thickTop="1" thickBot="1" x14ac:dyDescent="0.3">
      <c r="A428" s="26" t="s">
        <v>181</v>
      </c>
      <c r="B428" s="26"/>
      <c r="C428" s="26"/>
      <c r="D428" s="26"/>
      <c r="E428" s="26"/>
    </row>
    <row r="429" spans="1:5" ht="17.25" thickTop="1" thickBot="1" x14ac:dyDescent="0.3">
      <c r="A429" s="9" t="s">
        <v>16</v>
      </c>
      <c r="B429" s="9" t="s">
        <v>17</v>
      </c>
      <c r="C429" s="10">
        <v>829</v>
      </c>
      <c r="D429" s="10">
        <v>262867</v>
      </c>
      <c r="E429" s="12">
        <v>0.14986673356119282</v>
      </c>
    </row>
    <row r="430" spans="1:5" ht="17.25" thickTop="1" thickBot="1" x14ac:dyDescent="0.3">
      <c r="A430" s="9" t="s">
        <v>82</v>
      </c>
      <c r="B430" s="9" t="s">
        <v>83</v>
      </c>
      <c r="C430" s="10">
        <v>1206</v>
      </c>
      <c r="D430" s="10">
        <v>217080</v>
      </c>
      <c r="E430" s="12">
        <v>0.12376247502145091</v>
      </c>
    </row>
    <row r="431" spans="1:5" ht="17.25" thickTop="1" thickBot="1" x14ac:dyDescent="0.3">
      <c r="A431" s="9" t="s">
        <v>138</v>
      </c>
      <c r="B431" s="9" t="s">
        <v>139</v>
      </c>
      <c r="C431" s="10">
        <v>729</v>
      </c>
      <c r="D431" s="10">
        <v>206025</v>
      </c>
      <c r="E431" s="12">
        <v>0.11745975638609925</v>
      </c>
    </row>
    <row r="432" spans="1:5" ht="17.25" thickTop="1" thickBot="1" x14ac:dyDescent="0.3">
      <c r="A432" s="9" t="s">
        <v>10</v>
      </c>
      <c r="B432" s="9" t="s">
        <v>11</v>
      </c>
      <c r="C432" s="10">
        <v>829</v>
      </c>
      <c r="D432" s="10">
        <v>166969</v>
      </c>
      <c r="E432" s="12">
        <v>9.5193001160201934E-2</v>
      </c>
    </row>
    <row r="433" spans="1:5" ht="17.25" thickTop="1" thickBot="1" x14ac:dyDescent="0.3">
      <c r="A433" s="9" t="s">
        <v>6</v>
      </c>
      <c r="B433" s="9" t="s">
        <v>7</v>
      </c>
      <c r="C433" s="10">
        <v>587</v>
      </c>
      <c r="D433" s="10">
        <v>127605</v>
      </c>
      <c r="E433" s="12">
        <v>7.2750647803170462E-2</v>
      </c>
    </row>
    <row r="434" spans="1:5" ht="17.25" thickTop="1" thickBot="1" x14ac:dyDescent="0.3">
      <c r="A434" s="9" t="s">
        <v>20</v>
      </c>
      <c r="B434" s="9" t="s">
        <v>21</v>
      </c>
      <c r="C434" s="10">
        <v>549</v>
      </c>
      <c r="D434" s="10">
        <v>108254</v>
      </c>
      <c r="E434" s="12">
        <v>6.1718182103243723E-2</v>
      </c>
    </row>
    <row r="435" spans="1:5" ht="17.25" thickTop="1" thickBot="1" x14ac:dyDescent="0.3">
      <c r="A435" s="9" t="s">
        <v>52</v>
      </c>
      <c r="B435" s="9" t="s">
        <v>53</v>
      </c>
      <c r="C435" s="10">
        <v>420</v>
      </c>
      <c r="D435" s="10">
        <v>77672</v>
      </c>
      <c r="E435" s="12">
        <v>4.4282655978745783E-2</v>
      </c>
    </row>
    <row r="436" spans="1:5" ht="17.25" thickTop="1" thickBot="1" x14ac:dyDescent="0.3">
      <c r="A436" s="9" t="s">
        <v>48</v>
      </c>
      <c r="B436" s="9" t="s">
        <v>49</v>
      </c>
      <c r="C436" s="10">
        <v>298</v>
      </c>
      <c r="D436" s="10">
        <v>76442</v>
      </c>
      <c r="E436" s="12">
        <v>4.3581403701813848E-2</v>
      </c>
    </row>
    <row r="437" spans="1:5" ht="17.25" thickTop="1" thickBot="1" x14ac:dyDescent="0.3">
      <c r="A437" s="9" t="s">
        <v>163</v>
      </c>
      <c r="B437" s="9" t="s">
        <v>164</v>
      </c>
      <c r="C437" s="10">
        <v>454</v>
      </c>
      <c r="D437" s="10">
        <v>71200</v>
      </c>
      <c r="E437" s="12">
        <v>4.0592814729718561E-2</v>
      </c>
    </row>
    <row r="438" spans="1:5" ht="17.25" thickTop="1" thickBot="1" x14ac:dyDescent="0.3">
      <c r="A438" s="9" t="s">
        <v>38</v>
      </c>
      <c r="B438" s="9" t="s">
        <v>39</v>
      </c>
      <c r="C438" s="10">
        <v>341</v>
      </c>
      <c r="D438" s="10">
        <v>64449</v>
      </c>
      <c r="E438" s="12">
        <v>3.6743908939826285E-2</v>
      </c>
    </row>
    <row r="439" spans="1:5" ht="17.25" thickTop="1" thickBot="1" x14ac:dyDescent="0.3">
      <c r="A439" s="9" t="s">
        <v>22</v>
      </c>
      <c r="B439" s="9" t="s">
        <v>23</v>
      </c>
      <c r="C439" s="10">
        <v>288</v>
      </c>
      <c r="D439" s="10">
        <v>56409</v>
      </c>
      <c r="E439" s="12">
        <v>3.2160113568661435E-2</v>
      </c>
    </row>
    <row r="440" spans="1:5" ht="17.25" thickTop="1" thickBot="1" x14ac:dyDescent="0.3">
      <c r="A440" s="9" t="s">
        <v>12</v>
      </c>
      <c r="B440" s="9" t="s">
        <v>13</v>
      </c>
      <c r="C440" s="10">
        <v>241</v>
      </c>
      <c r="D440" s="10">
        <v>55159</v>
      </c>
      <c r="E440" s="12">
        <v>3.1447458815681825E-2</v>
      </c>
    </row>
    <row r="441" spans="1:5" ht="17.25" thickTop="1" thickBot="1" x14ac:dyDescent="0.3">
      <c r="A441" s="9" t="s">
        <v>201</v>
      </c>
      <c r="B441" s="9" t="s">
        <v>202</v>
      </c>
      <c r="C441" s="10">
        <v>290</v>
      </c>
      <c r="D441" s="10">
        <v>48510</v>
      </c>
      <c r="E441" s="12">
        <v>2.7656705653632686E-2</v>
      </c>
    </row>
    <row r="442" spans="1:5" ht="17.25" thickTop="1" thickBot="1" x14ac:dyDescent="0.3">
      <c r="A442" s="9" t="s">
        <v>8</v>
      </c>
      <c r="B442" s="9" t="s">
        <v>9</v>
      </c>
      <c r="C442" s="10">
        <v>297</v>
      </c>
      <c r="D442" s="10">
        <v>47834</v>
      </c>
      <c r="E442" s="12">
        <v>2.7271301963221313E-2</v>
      </c>
    </row>
    <row r="443" spans="1:5" ht="17.25" thickTop="1" thickBot="1" x14ac:dyDescent="0.3">
      <c r="A443" s="9" t="s">
        <v>44</v>
      </c>
      <c r="B443" s="9" t="s">
        <v>45</v>
      </c>
      <c r="C443" s="10">
        <v>366</v>
      </c>
      <c r="D443" s="10">
        <v>45992</v>
      </c>
      <c r="E443" s="12">
        <v>2.622113391923056E-2</v>
      </c>
    </row>
    <row r="444" spans="1:5" ht="17.25" thickTop="1" thickBot="1" x14ac:dyDescent="0.3">
      <c r="A444" s="9" t="s">
        <v>24</v>
      </c>
      <c r="B444" s="9" t="s">
        <v>25</v>
      </c>
      <c r="C444" s="10">
        <v>271</v>
      </c>
      <c r="D444" s="10">
        <v>45198</v>
      </c>
      <c r="E444" s="12">
        <v>2.5768455620137912E-2</v>
      </c>
    </row>
    <row r="445" spans="1:5" ht="17.25" thickTop="1" thickBot="1" x14ac:dyDescent="0.3">
      <c r="A445" s="9" t="s">
        <v>192</v>
      </c>
      <c r="B445" s="9" t="s">
        <v>193</v>
      </c>
      <c r="C445" s="10">
        <v>138</v>
      </c>
      <c r="D445" s="10">
        <v>23820</v>
      </c>
      <c r="E445" s="12">
        <v>1.3580348972779439E-2</v>
      </c>
    </row>
    <row r="446" spans="1:5" ht="17.25" thickTop="1" thickBot="1" x14ac:dyDescent="0.3">
      <c r="A446" s="9" t="s">
        <v>154</v>
      </c>
      <c r="B446" s="9" t="s">
        <v>155</v>
      </c>
      <c r="C446" s="10">
        <v>109</v>
      </c>
      <c r="D446" s="10">
        <v>19620</v>
      </c>
      <c r="E446" s="12">
        <v>1.118582900276795E-2</v>
      </c>
    </row>
    <row r="447" spans="1:5" ht="17.25" thickTop="1" thickBot="1" x14ac:dyDescent="0.3">
      <c r="A447" s="9" t="s">
        <v>112</v>
      </c>
      <c r="B447" s="9" t="s">
        <v>113</v>
      </c>
      <c r="C447" s="10">
        <v>151</v>
      </c>
      <c r="D447" s="10">
        <v>15686</v>
      </c>
      <c r="E447" s="12">
        <v>8.9429619641905236E-3</v>
      </c>
    </row>
    <row r="448" spans="1:5" ht="17.25" thickTop="1" thickBot="1" x14ac:dyDescent="0.3">
      <c r="A448" s="9" t="s">
        <v>209</v>
      </c>
      <c r="B448" s="9" t="s">
        <v>210</v>
      </c>
      <c r="C448" s="10">
        <v>43</v>
      </c>
      <c r="D448" s="10">
        <v>8342</v>
      </c>
      <c r="E448" s="12">
        <v>4.7559727594847223E-3</v>
      </c>
    </row>
    <row r="449" spans="1:5" ht="17.25" thickTop="1" thickBot="1" x14ac:dyDescent="0.3">
      <c r="A449" s="9" t="s">
        <v>190</v>
      </c>
      <c r="B449" s="9" t="s">
        <v>191</v>
      </c>
      <c r="C449" s="10">
        <v>41</v>
      </c>
      <c r="D449" s="10">
        <v>7274</v>
      </c>
      <c r="E449" s="12">
        <v>4.1470805385389435E-3</v>
      </c>
    </row>
    <row r="450" spans="1:5" ht="17.25" thickTop="1" thickBot="1" x14ac:dyDescent="0.3">
      <c r="A450" s="9" t="s">
        <v>225</v>
      </c>
      <c r="B450" s="9" t="s">
        <v>226</v>
      </c>
      <c r="C450" s="10">
        <v>9</v>
      </c>
      <c r="D450" s="10">
        <v>1458</v>
      </c>
      <c r="E450" s="12">
        <v>8.3124050387541656E-4</v>
      </c>
    </row>
    <row r="451" spans="1:5" ht="17.25" thickTop="1" thickBot="1" x14ac:dyDescent="0.3">
      <c r="A451" s="9" t="s">
        <v>114</v>
      </c>
      <c r="B451" s="9" t="s">
        <v>115</v>
      </c>
      <c r="C451" s="10">
        <v>1</v>
      </c>
      <c r="D451" s="10">
        <v>140</v>
      </c>
      <c r="E451" s="12">
        <v>7.9817332333716263E-5</v>
      </c>
    </row>
    <row r="452" spans="1:5" ht="17.25" thickTop="1" thickBot="1" x14ac:dyDescent="0.3">
      <c r="A452" s="25" t="s">
        <v>168</v>
      </c>
      <c r="B452" s="25"/>
      <c r="C452" s="11">
        <v>8487</v>
      </c>
      <c r="D452" s="11">
        <v>1754005</v>
      </c>
      <c r="E452" s="13" t="s">
        <v>227</v>
      </c>
    </row>
    <row r="453" spans="1:5" ht="17.25" thickTop="1" thickBot="1" x14ac:dyDescent="0.3">
      <c r="A453" s="26" t="s">
        <v>182</v>
      </c>
      <c r="B453" s="26"/>
      <c r="C453" s="26"/>
      <c r="D453" s="26"/>
      <c r="E453" s="26"/>
    </row>
    <row r="454" spans="1:5" ht="17.25" thickTop="1" thickBot="1" x14ac:dyDescent="0.3">
      <c r="A454" s="9" t="s">
        <v>12</v>
      </c>
      <c r="B454" s="9" t="s">
        <v>13</v>
      </c>
      <c r="C454" s="10">
        <v>322</v>
      </c>
      <c r="D454" s="10">
        <v>58791</v>
      </c>
      <c r="E454" s="12">
        <v>0.41805149646948397</v>
      </c>
    </row>
    <row r="455" spans="1:5" ht="17.25" thickTop="1" thickBot="1" x14ac:dyDescent="0.3">
      <c r="A455" s="9" t="s">
        <v>10</v>
      </c>
      <c r="B455" s="9" t="s">
        <v>11</v>
      </c>
      <c r="C455" s="10">
        <v>343</v>
      </c>
      <c r="D455" s="10">
        <v>42000</v>
      </c>
      <c r="E455" s="12">
        <v>0.29865392409923841</v>
      </c>
    </row>
    <row r="456" spans="1:5" ht="17.25" thickTop="1" thickBot="1" x14ac:dyDescent="0.3">
      <c r="A456" s="9" t="s">
        <v>138</v>
      </c>
      <c r="B456" s="9" t="s">
        <v>139</v>
      </c>
      <c r="C456" s="10">
        <v>156</v>
      </c>
      <c r="D456" s="10">
        <v>26940</v>
      </c>
      <c r="E456" s="12">
        <v>0.19156515988651152</v>
      </c>
    </row>
    <row r="457" spans="1:5" ht="17.25" thickTop="1" thickBot="1" x14ac:dyDescent="0.3">
      <c r="A457" s="9" t="s">
        <v>201</v>
      </c>
      <c r="B457" s="9" t="s">
        <v>202</v>
      </c>
      <c r="C457" s="10">
        <v>72</v>
      </c>
      <c r="D457" s="10">
        <v>12900</v>
      </c>
      <c r="E457" s="12">
        <v>9.1729419544766086E-2</v>
      </c>
    </row>
    <row r="458" spans="1:5" ht="17.25" thickTop="1" thickBot="1" x14ac:dyDescent="0.3">
      <c r="A458" s="25" t="s">
        <v>168</v>
      </c>
      <c r="B458" s="25"/>
      <c r="C458" s="11">
        <v>893</v>
      </c>
      <c r="D458" s="11">
        <v>140631</v>
      </c>
      <c r="E458" s="13" t="s">
        <v>227</v>
      </c>
    </row>
    <row r="459" spans="1:5" ht="17.25" thickTop="1" thickBot="1" x14ac:dyDescent="0.3">
      <c r="A459" s="26" t="s">
        <v>183</v>
      </c>
      <c r="B459" s="26"/>
      <c r="C459" s="26"/>
      <c r="D459" s="26"/>
      <c r="E459" s="26"/>
    </row>
    <row r="460" spans="1:5" ht="17.25" thickTop="1" thickBot="1" x14ac:dyDescent="0.3">
      <c r="A460" s="9" t="s">
        <v>28</v>
      </c>
      <c r="B460" s="9" t="s">
        <v>29</v>
      </c>
      <c r="C460" s="10">
        <v>7</v>
      </c>
      <c r="D460" s="10">
        <v>1114</v>
      </c>
      <c r="E460" s="12">
        <v>1</v>
      </c>
    </row>
    <row r="461" spans="1:5" ht="17.25" thickTop="1" thickBot="1" x14ac:dyDescent="0.3">
      <c r="A461" s="25" t="s">
        <v>168</v>
      </c>
      <c r="B461" s="25"/>
      <c r="C461" s="11">
        <v>7</v>
      </c>
      <c r="D461" s="11">
        <v>1114</v>
      </c>
      <c r="E461" s="13" t="s">
        <v>227</v>
      </c>
    </row>
    <row r="462" spans="1:5" ht="17.25" thickTop="1" thickBot="1" x14ac:dyDescent="0.3">
      <c r="A462" s="26" t="s">
        <v>184</v>
      </c>
      <c r="B462" s="26"/>
      <c r="C462" s="26"/>
      <c r="D462" s="26"/>
      <c r="E462" s="26"/>
    </row>
    <row r="463" spans="1:5" ht="17.25" thickTop="1" thickBot="1" x14ac:dyDescent="0.3">
      <c r="A463" s="9" t="s">
        <v>6</v>
      </c>
      <c r="B463" s="9" t="s">
        <v>7</v>
      </c>
      <c r="C463" s="10">
        <v>293</v>
      </c>
      <c r="D463" s="10">
        <v>50619</v>
      </c>
      <c r="E463" s="12">
        <v>0.39448704760123443</v>
      </c>
    </row>
    <row r="464" spans="1:5" ht="17.25" thickTop="1" thickBot="1" x14ac:dyDescent="0.3">
      <c r="A464" s="9" t="s">
        <v>20</v>
      </c>
      <c r="B464" s="9" t="s">
        <v>21</v>
      </c>
      <c r="C464" s="10">
        <v>128</v>
      </c>
      <c r="D464" s="10">
        <v>24699</v>
      </c>
      <c r="E464" s="12">
        <v>0.1924857383334892</v>
      </c>
    </row>
    <row r="465" spans="1:5" ht="17.25" thickTop="1" thickBot="1" x14ac:dyDescent="0.3">
      <c r="A465" s="9" t="s">
        <v>201</v>
      </c>
      <c r="B465" s="9" t="s">
        <v>202</v>
      </c>
      <c r="C465" s="10">
        <v>111</v>
      </c>
      <c r="D465" s="10">
        <v>19650</v>
      </c>
      <c r="E465" s="12">
        <v>0.15313756663237632</v>
      </c>
    </row>
    <row r="466" spans="1:5" ht="17.25" thickTop="1" thickBot="1" x14ac:dyDescent="0.3">
      <c r="A466" s="9" t="s">
        <v>24</v>
      </c>
      <c r="B466" s="9" t="s">
        <v>25</v>
      </c>
      <c r="C466" s="10">
        <v>104</v>
      </c>
      <c r="D466" s="10">
        <v>17368</v>
      </c>
      <c r="E466" s="12">
        <v>0.1353533464260108</v>
      </c>
    </row>
    <row r="467" spans="1:5" ht="17.25" thickTop="1" thickBot="1" x14ac:dyDescent="0.3">
      <c r="A467" s="9" t="s">
        <v>28</v>
      </c>
      <c r="B467" s="9" t="s">
        <v>29</v>
      </c>
      <c r="C467" s="10">
        <v>104</v>
      </c>
      <c r="D467" s="10">
        <v>12368</v>
      </c>
      <c r="E467" s="12">
        <v>9.6387044483930304E-2</v>
      </c>
    </row>
    <row r="468" spans="1:5" ht="17.25" thickTop="1" thickBot="1" x14ac:dyDescent="0.3">
      <c r="A468" s="9" t="s">
        <v>8</v>
      </c>
      <c r="B468" s="9" t="s">
        <v>9</v>
      </c>
      <c r="C468" s="10">
        <v>17</v>
      </c>
      <c r="D468" s="10">
        <v>2580</v>
      </c>
      <c r="E468" s="12">
        <v>2.0106611802113532E-2</v>
      </c>
    </row>
    <row r="469" spans="1:5" ht="17.25" thickTop="1" thickBot="1" x14ac:dyDescent="0.3">
      <c r="A469" s="9" t="s">
        <v>48</v>
      </c>
      <c r="B469" s="9" t="s">
        <v>49</v>
      </c>
      <c r="C469" s="10">
        <v>5</v>
      </c>
      <c r="D469" s="10">
        <v>768</v>
      </c>
      <c r="E469" s="12">
        <v>5.9852239783035627E-3</v>
      </c>
    </row>
    <row r="470" spans="1:5" ht="17.25" thickTop="1" thickBot="1" x14ac:dyDescent="0.3">
      <c r="A470" s="9" t="s">
        <v>58</v>
      </c>
      <c r="B470" s="9" t="s">
        <v>59</v>
      </c>
      <c r="C470" s="10">
        <v>1</v>
      </c>
      <c r="D470" s="10">
        <v>264</v>
      </c>
      <c r="E470" s="12">
        <v>2.05742074254185E-3</v>
      </c>
    </row>
    <row r="471" spans="1:5" ht="17.25" thickTop="1" thickBot="1" x14ac:dyDescent="0.3">
      <c r="A471" s="25" t="s">
        <v>168</v>
      </c>
      <c r="B471" s="25"/>
      <c r="C471" s="11">
        <v>763</v>
      </c>
      <c r="D471" s="11">
        <v>128316</v>
      </c>
      <c r="E471" s="13" t="s">
        <v>227</v>
      </c>
    </row>
    <row r="472" spans="1:5" ht="17.25" thickTop="1" thickBot="1" x14ac:dyDescent="0.3">
      <c r="A472" s="26" t="s">
        <v>185</v>
      </c>
      <c r="B472" s="26"/>
      <c r="C472" s="26"/>
      <c r="D472" s="26"/>
      <c r="E472" s="26"/>
    </row>
    <row r="473" spans="1:5" ht="17.25" thickTop="1" thickBot="1" x14ac:dyDescent="0.3">
      <c r="A473" s="9" t="s">
        <v>16</v>
      </c>
      <c r="B473" s="9" t="s">
        <v>17</v>
      </c>
      <c r="C473" s="10">
        <v>281</v>
      </c>
      <c r="D473" s="10">
        <v>46065</v>
      </c>
      <c r="E473" s="12">
        <v>0.35565935762816553</v>
      </c>
    </row>
    <row r="474" spans="1:5" ht="17.25" thickTop="1" thickBot="1" x14ac:dyDescent="0.3">
      <c r="A474" s="9" t="s">
        <v>74</v>
      </c>
      <c r="B474" s="9" t="s">
        <v>75</v>
      </c>
      <c r="C474" s="10">
        <v>193</v>
      </c>
      <c r="D474" s="10">
        <v>34740</v>
      </c>
      <c r="E474" s="12">
        <v>0.26822112415071031</v>
      </c>
    </row>
    <row r="475" spans="1:5" ht="17.25" thickTop="1" thickBot="1" x14ac:dyDescent="0.3">
      <c r="A475" s="9" t="s">
        <v>6</v>
      </c>
      <c r="B475" s="9" t="s">
        <v>7</v>
      </c>
      <c r="C475" s="10">
        <v>120</v>
      </c>
      <c r="D475" s="10">
        <v>21049</v>
      </c>
      <c r="E475" s="12">
        <v>0.16251544163063619</v>
      </c>
    </row>
    <row r="476" spans="1:5" ht="17.25" thickTop="1" thickBot="1" x14ac:dyDescent="0.3">
      <c r="A476" s="9" t="s">
        <v>36</v>
      </c>
      <c r="B476" s="9" t="s">
        <v>37</v>
      </c>
      <c r="C476" s="10">
        <v>94</v>
      </c>
      <c r="D476" s="10">
        <v>16356</v>
      </c>
      <c r="E476" s="12">
        <v>0.12628165534280419</v>
      </c>
    </row>
    <row r="477" spans="1:5" ht="17.25" thickTop="1" thickBot="1" x14ac:dyDescent="0.3">
      <c r="A477" s="9" t="s">
        <v>207</v>
      </c>
      <c r="B477" s="9" t="s">
        <v>208</v>
      </c>
      <c r="C477" s="10">
        <v>58</v>
      </c>
      <c r="D477" s="10">
        <v>11310</v>
      </c>
      <c r="E477" s="12">
        <v>8.732242124768376E-2</v>
      </c>
    </row>
    <row r="478" spans="1:5" ht="17.25" thickTop="1" thickBot="1" x14ac:dyDescent="0.3">
      <c r="A478" s="25" t="s">
        <v>168</v>
      </c>
      <c r="B478" s="25"/>
      <c r="C478" s="11">
        <v>746</v>
      </c>
      <c r="D478" s="11">
        <v>129520</v>
      </c>
      <c r="E478" s="13" t="s">
        <v>227</v>
      </c>
    </row>
    <row r="479" spans="1:5" ht="17.25" thickTop="1" thickBot="1" x14ac:dyDescent="0.3">
      <c r="A479" s="26" t="s">
        <v>187</v>
      </c>
      <c r="B479" s="26"/>
      <c r="C479" s="26"/>
      <c r="D479" s="26"/>
      <c r="E479" s="26"/>
    </row>
    <row r="480" spans="1:5" ht="17.25" thickTop="1" thickBot="1" x14ac:dyDescent="0.3">
      <c r="A480" s="9" t="s">
        <v>16</v>
      </c>
      <c r="B480" s="9" t="s">
        <v>17</v>
      </c>
      <c r="C480" s="10">
        <v>201</v>
      </c>
      <c r="D480" s="10">
        <v>31758</v>
      </c>
      <c r="E480" s="12">
        <v>0.37989855973970044</v>
      </c>
    </row>
    <row r="481" spans="1:5" ht="17.25" thickTop="1" thickBot="1" x14ac:dyDescent="0.3">
      <c r="A481" s="9" t="s">
        <v>6</v>
      </c>
      <c r="B481" s="9" t="s">
        <v>7</v>
      </c>
      <c r="C481" s="10">
        <v>130</v>
      </c>
      <c r="D481" s="10">
        <v>22360</v>
      </c>
      <c r="E481" s="12">
        <v>0.26747691277094598</v>
      </c>
    </row>
    <row r="482" spans="1:5" ht="17.25" thickTop="1" thickBot="1" x14ac:dyDescent="0.3">
      <c r="A482" s="9" t="s">
        <v>64</v>
      </c>
      <c r="B482" s="9" t="s">
        <v>65</v>
      </c>
      <c r="C482" s="10">
        <v>105</v>
      </c>
      <c r="D482" s="10">
        <v>15520</v>
      </c>
      <c r="E482" s="12">
        <v>0.18565481601990527</v>
      </c>
    </row>
    <row r="483" spans="1:5" ht="17.25" thickTop="1" thickBot="1" x14ac:dyDescent="0.3">
      <c r="A483" s="9" t="s">
        <v>14</v>
      </c>
      <c r="B483" s="9" t="s">
        <v>15</v>
      </c>
      <c r="C483" s="10">
        <v>96</v>
      </c>
      <c r="D483" s="10">
        <v>11618</v>
      </c>
      <c r="E483" s="12">
        <v>0.13897794152830278</v>
      </c>
    </row>
    <row r="484" spans="1:5" ht="17.25" thickTop="1" thickBot="1" x14ac:dyDescent="0.3">
      <c r="A484" s="9" t="s">
        <v>207</v>
      </c>
      <c r="B484" s="9" t="s">
        <v>208</v>
      </c>
      <c r="C484" s="10">
        <v>12</v>
      </c>
      <c r="D484" s="10">
        <v>2340</v>
      </c>
      <c r="E484" s="12">
        <v>2.7991769941145508E-2</v>
      </c>
    </row>
    <row r="485" spans="1:5" ht="17.25" thickTop="1" thickBot="1" x14ac:dyDescent="0.3">
      <c r="A485" s="25" t="s">
        <v>168</v>
      </c>
      <c r="B485" s="25"/>
      <c r="C485" s="11">
        <v>544</v>
      </c>
      <c r="D485" s="11">
        <v>83596</v>
      </c>
      <c r="E485" s="13" t="s">
        <v>227</v>
      </c>
    </row>
    <row r="486" spans="1:5" ht="17.25" thickTop="1" thickBot="1" x14ac:dyDescent="0.3">
      <c r="A486" s="26" t="s">
        <v>200</v>
      </c>
      <c r="B486" s="26"/>
      <c r="C486" s="26"/>
      <c r="D486" s="26"/>
      <c r="E486" s="26"/>
    </row>
    <row r="487" spans="1:5" ht="17.25" thickTop="1" thickBot="1" x14ac:dyDescent="0.3">
      <c r="A487" s="9" t="s">
        <v>194</v>
      </c>
      <c r="B487" s="9" t="s">
        <v>195</v>
      </c>
      <c r="C487" s="10">
        <v>2</v>
      </c>
      <c r="D487" s="10">
        <v>186</v>
      </c>
      <c r="E487" s="12">
        <v>1</v>
      </c>
    </row>
    <row r="488" spans="1:5" ht="17.25" thickTop="1" thickBot="1" x14ac:dyDescent="0.3">
      <c r="A488" s="25" t="s">
        <v>168</v>
      </c>
      <c r="B488" s="25"/>
      <c r="C488" s="11">
        <v>2</v>
      </c>
      <c r="D488" s="11">
        <v>186</v>
      </c>
      <c r="E488" s="13" t="s">
        <v>227</v>
      </c>
    </row>
    <row r="489" spans="1:5" ht="17.25" thickTop="1" thickBot="1" x14ac:dyDescent="0.3">
      <c r="A489" s="26" t="s">
        <v>188</v>
      </c>
      <c r="B489" s="26"/>
      <c r="C489" s="26"/>
      <c r="D489" s="26"/>
      <c r="E489" s="26"/>
    </row>
    <row r="490" spans="1:5" ht="17.25" thickTop="1" thickBot="1" x14ac:dyDescent="0.3">
      <c r="A490" s="9" t="s">
        <v>6</v>
      </c>
      <c r="B490" s="9" t="s">
        <v>7</v>
      </c>
      <c r="C490" s="10">
        <v>38</v>
      </c>
      <c r="D490" s="10">
        <v>6498</v>
      </c>
      <c r="E490" s="12">
        <v>0.68958930276981856</v>
      </c>
    </row>
    <row r="491" spans="1:5" ht="17.25" thickTop="1" thickBot="1" x14ac:dyDescent="0.3">
      <c r="A491" s="9" t="s">
        <v>207</v>
      </c>
      <c r="B491" s="9" t="s">
        <v>208</v>
      </c>
      <c r="C491" s="10">
        <v>15</v>
      </c>
      <c r="D491" s="10">
        <v>2925</v>
      </c>
      <c r="E491" s="12">
        <v>0.3104106972301815</v>
      </c>
    </row>
    <row r="492" spans="1:5" ht="17.25" thickTop="1" thickBot="1" x14ac:dyDescent="0.3">
      <c r="A492" s="25" t="s">
        <v>168</v>
      </c>
      <c r="B492" s="25"/>
      <c r="C492" s="11">
        <v>53</v>
      </c>
      <c r="D492" s="11">
        <v>9423</v>
      </c>
      <c r="E492" s="13" t="s">
        <v>227</v>
      </c>
    </row>
    <row r="493" spans="1:5" ht="17.25" thickTop="1" thickBot="1" x14ac:dyDescent="0.3">
      <c r="A493" s="26" t="s">
        <v>189</v>
      </c>
      <c r="B493" s="26"/>
      <c r="C493" s="26"/>
      <c r="D493" s="26"/>
      <c r="E493" s="26"/>
    </row>
    <row r="494" spans="1:5" ht="17.25" thickTop="1" thickBot="1" x14ac:dyDescent="0.3">
      <c r="A494" s="9" t="s">
        <v>6</v>
      </c>
      <c r="B494" s="9" t="s">
        <v>7</v>
      </c>
      <c r="C494" s="10">
        <v>130</v>
      </c>
      <c r="D494" s="10">
        <v>22319</v>
      </c>
      <c r="E494" s="12">
        <v>0.63795912533943122</v>
      </c>
    </row>
    <row r="495" spans="1:5" ht="17.25" thickTop="1" thickBot="1" x14ac:dyDescent="0.3">
      <c r="A495" s="9" t="s">
        <v>207</v>
      </c>
      <c r="B495" s="9" t="s">
        <v>208</v>
      </c>
      <c r="C495" s="10">
        <v>30</v>
      </c>
      <c r="D495" s="10">
        <v>5850</v>
      </c>
      <c r="E495" s="12">
        <v>0.16721452050878949</v>
      </c>
    </row>
    <row r="496" spans="1:5" ht="17.25" thickTop="1" thickBot="1" x14ac:dyDescent="0.3">
      <c r="A496" s="9" t="s">
        <v>138</v>
      </c>
      <c r="B496" s="9" t="s">
        <v>139</v>
      </c>
      <c r="C496" s="10">
        <v>32</v>
      </c>
      <c r="D496" s="10">
        <v>5568</v>
      </c>
      <c r="E496" s="12">
        <v>0.15915392310990426</v>
      </c>
    </row>
    <row r="497" spans="1:5" ht="17.25" thickTop="1" thickBot="1" x14ac:dyDescent="0.3">
      <c r="A497" s="9" t="s">
        <v>163</v>
      </c>
      <c r="B497" s="9" t="s">
        <v>164</v>
      </c>
      <c r="C497" s="10">
        <v>8</v>
      </c>
      <c r="D497" s="10">
        <v>1248</v>
      </c>
      <c r="E497" s="12">
        <v>3.5672431041875091E-2</v>
      </c>
    </row>
    <row r="498" spans="1:5" ht="17.25" thickTop="1" thickBot="1" x14ac:dyDescent="0.3">
      <c r="A498" s="25" t="s">
        <v>168</v>
      </c>
      <c r="B498" s="25"/>
      <c r="C498" s="11">
        <v>200</v>
      </c>
      <c r="D498" s="11">
        <v>34985</v>
      </c>
      <c r="E498" s="13" t="s">
        <v>227</v>
      </c>
    </row>
    <row r="499" spans="1:5" ht="16.5" thickTop="1" x14ac:dyDescent="0.25"/>
  </sheetData>
  <sortState ref="H2:K42">
    <sortCondition descending="1" ref="J1"/>
  </sortState>
  <mergeCells count="93">
    <mergeCell ref="A421:B421"/>
    <mergeCell ref="A427:B427"/>
    <mergeCell ref="A428:E428"/>
    <mergeCell ref="A422:E422"/>
    <mergeCell ref="A417:E417"/>
    <mergeCell ref="A419:B419"/>
    <mergeCell ref="A452:B452"/>
    <mergeCell ref="A458:B458"/>
    <mergeCell ref="A461:B461"/>
    <mergeCell ref="A459:E459"/>
    <mergeCell ref="A453:E453"/>
    <mergeCell ref="A471:B471"/>
    <mergeCell ref="A478:B478"/>
    <mergeCell ref="A479:E479"/>
    <mergeCell ref="A472:E472"/>
    <mergeCell ref="A462:E462"/>
    <mergeCell ref="A498:B498"/>
    <mergeCell ref="A485:B485"/>
    <mergeCell ref="A488:B488"/>
    <mergeCell ref="A492:B492"/>
    <mergeCell ref="A493:E493"/>
    <mergeCell ref="A489:E489"/>
    <mergeCell ref="A486:E486"/>
    <mergeCell ref="A2:E2"/>
    <mergeCell ref="A9:B9"/>
    <mergeCell ref="A10:E10"/>
    <mergeCell ref="A12:B12"/>
    <mergeCell ref="A13:E13"/>
    <mergeCell ref="A35:B35"/>
    <mergeCell ref="A36:E36"/>
    <mergeCell ref="A38:B38"/>
    <mergeCell ref="A39:E39"/>
    <mergeCell ref="A41:B41"/>
    <mergeCell ref="A42:E42"/>
    <mergeCell ref="A50:B50"/>
    <mergeCell ref="A51:E51"/>
    <mergeCell ref="A80:B80"/>
    <mergeCell ref="A81:E81"/>
    <mergeCell ref="A88:B88"/>
    <mergeCell ref="A89:E89"/>
    <mergeCell ref="A96:B96"/>
    <mergeCell ref="A97:E97"/>
    <mergeCell ref="A136:B136"/>
    <mergeCell ref="A137:E137"/>
    <mergeCell ref="A140:B140"/>
    <mergeCell ref="A141:E141"/>
    <mergeCell ref="A146:B146"/>
    <mergeCell ref="A147:E147"/>
    <mergeCell ref="A149:B149"/>
    <mergeCell ref="A150:E150"/>
    <mergeCell ref="A152:B152"/>
    <mergeCell ref="A153:E153"/>
    <mergeCell ref="A159:B159"/>
    <mergeCell ref="A160:E160"/>
    <mergeCell ref="A218:B218"/>
    <mergeCell ref="A219:E219"/>
    <mergeCell ref="A222:B222"/>
    <mergeCell ref="A223:E223"/>
    <mergeCell ref="A227:B227"/>
    <mergeCell ref="A228:E228"/>
    <mergeCell ref="A232:B232"/>
    <mergeCell ref="A233:E233"/>
    <mergeCell ref="A237:B237"/>
    <mergeCell ref="A238:E238"/>
    <mergeCell ref="A243:B243"/>
    <mergeCell ref="A244:E244"/>
    <mergeCell ref="A247:B247"/>
    <mergeCell ref="A248:E248"/>
    <mergeCell ref="A250:B250"/>
    <mergeCell ref="A251:E251"/>
    <mergeCell ref="A256:B256"/>
    <mergeCell ref="A257:E257"/>
    <mergeCell ref="A285:B285"/>
    <mergeCell ref="A286:E286"/>
    <mergeCell ref="A289:B289"/>
    <mergeCell ref="A290:E290"/>
    <mergeCell ref="A362:B362"/>
    <mergeCell ref="A363:E363"/>
    <mergeCell ref="A366:B366"/>
    <mergeCell ref="A367:E367"/>
    <mergeCell ref="A371:B371"/>
    <mergeCell ref="A372:E372"/>
    <mergeCell ref="A390:B390"/>
    <mergeCell ref="A391:E391"/>
    <mergeCell ref="A395:B395"/>
    <mergeCell ref="A396:E396"/>
    <mergeCell ref="A402:B402"/>
    <mergeCell ref="A403:E403"/>
    <mergeCell ref="A407:B407"/>
    <mergeCell ref="A408:E408"/>
    <mergeCell ref="A413:B413"/>
    <mergeCell ref="A414:E414"/>
    <mergeCell ref="A416:B416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36"/>
  <sheetViews>
    <sheetView showGridLines="0" workbookViewId="0"/>
  </sheetViews>
  <sheetFormatPr defaultRowHeight="15.75" x14ac:dyDescent="0.25"/>
  <cols>
    <col min="1" max="1" width="23.375" style="1" customWidth="1"/>
    <col min="2" max="3" width="14.5" style="1" customWidth="1"/>
    <col min="4" max="16384" width="9" style="1"/>
  </cols>
  <sheetData>
    <row r="1" spans="1:3" ht="19.5" customHeight="1" thickTop="1" thickBot="1" x14ac:dyDescent="0.3">
      <c r="A1" s="7" t="s">
        <v>2</v>
      </c>
      <c r="B1" s="8" t="s">
        <v>0</v>
      </c>
      <c r="C1" s="8" t="s">
        <v>1</v>
      </c>
    </row>
    <row r="2" spans="1:3" ht="17.25" thickTop="1" thickBot="1" x14ac:dyDescent="0.3">
      <c r="A2" s="18" t="s">
        <v>245</v>
      </c>
      <c r="B2" s="11">
        <v>20728</v>
      </c>
      <c r="C2" s="11">
        <v>4798050</v>
      </c>
    </row>
    <row r="3" spans="1:3" ht="17.25" thickTop="1" thickBot="1" x14ac:dyDescent="0.3">
      <c r="A3" s="18" t="s">
        <v>256</v>
      </c>
      <c r="B3" s="11">
        <v>14197</v>
      </c>
      <c r="C3" s="11">
        <v>2994333</v>
      </c>
    </row>
    <row r="4" spans="1:3" ht="17.25" thickTop="1" thickBot="1" x14ac:dyDescent="0.3">
      <c r="A4" s="18" t="s">
        <v>263</v>
      </c>
      <c r="B4" s="11">
        <v>9823</v>
      </c>
      <c r="C4" s="11">
        <v>2406269</v>
      </c>
    </row>
    <row r="5" spans="1:3" ht="17.25" thickTop="1" thickBot="1" x14ac:dyDescent="0.3">
      <c r="A5" s="18" t="s">
        <v>266</v>
      </c>
      <c r="B5" s="11">
        <v>4367</v>
      </c>
      <c r="C5" s="11">
        <v>904564</v>
      </c>
    </row>
    <row r="6" spans="1:3" ht="17.25" thickTop="1" thickBot="1" x14ac:dyDescent="0.3">
      <c r="A6" s="18" t="s">
        <v>247</v>
      </c>
      <c r="B6" s="11">
        <v>4404</v>
      </c>
      <c r="C6" s="11">
        <v>872699</v>
      </c>
    </row>
    <row r="7" spans="1:3" ht="17.25" thickTop="1" thickBot="1" x14ac:dyDescent="0.3">
      <c r="A7" s="18" t="s">
        <v>270</v>
      </c>
      <c r="B7" s="11">
        <v>2088</v>
      </c>
      <c r="C7" s="11">
        <v>527020</v>
      </c>
    </row>
    <row r="8" spans="1:3" ht="17.25" thickTop="1" thickBot="1" x14ac:dyDescent="0.3">
      <c r="A8" s="18" t="s">
        <v>242</v>
      </c>
      <c r="B8" s="11">
        <v>2287</v>
      </c>
      <c r="C8" s="11">
        <v>462643</v>
      </c>
    </row>
    <row r="9" spans="1:3" ht="17.25" thickTop="1" thickBot="1" x14ac:dyDescent="0.3">
      <c r="A9" s="18" t="s">
        <v>265</v>
      </c>
      <c r="B9" s="11">
        <v>335</v>
      </c>
      <c r="C9" s="11">
        <v>53964</v>
      </c>
    </row>
    <row r="10" spans="1:3" ht="17.25" thickTop="1" thickBot="1" x14ac:dyDescent="0.3">
      <c r="A10" s="18" t="s">
        <v>267</v>
      </c>
      <c r="B10" s="11">
        <v>307</v>
      </c>
      <c r="C10" s="11">
        <v>51881</v>
      </c>
    </row>
    <row r="11" spans="1:3" ht="17.25" thickTop="1" thickBot="1" x14ac:dyDescent="0.3">
      <c r="A11" s="18" t="s">
        <v>239</v>
      </c>
      <c r="B11" s="11">
        <v>259</v>
      </c>
      <c r="C11" s="11">
        <v>45093</v>
      </c>
    </row>
    <row r="12" spans="1:3" ht="17.25" thickTop="1" thickBot="1" x14ac:dyDescent="0.3">
      <c r="A12" s="18" t="s">
        <v>238</v>
      </c>
      <c r="B12" s="11">
        <v>236</v>
      </c>
      <c r="C12" s="11">
        <v>42151</v>
      </c>
    </row>
    <row r="13" spans="1:3" ht="17.25" thickTop="1" thickBot="1" x14ac:dyDescent="0.3">
      <c r="A13" s="18" t="s">
        <v>251</v>
      </c>
      <c r="B13" s="11">
        <v>233</v>
      </c>
      <c r="C13" s="11">
        <v>41968</v>
      </c>
    </row>
    <row r="14" spans="1:3" ht="17.25" thickTop="1" thickBot="1" x14ac:dyDescent="0.3">
      <c r="A14" s="18" t="s">
        <v>241</v>
      </c>
      <c r="B14" s="11">
        <v>243</v>
      </c>
      <c r="C14" s="11">
        <v>38923</v>
      </c>
    </row>
    <row r="15" spans="1:3" ht="17.25" thickTop="1" thickBot="1" x14ac:dyDescent="0.3">
      <c r="A15" s="18" t="s">
        <v>255</v>
      </c>
      <c r="B15" s="11">
        <v>179</v>
      </c>
      <c r="C15" s="11">
        <v>33097</v>
      </c>
    </row>
    <row r="16" spans="1:3" ht="17.25" thickTop="1" thickBot="1" x14ac:dyDescent="0.3">
      <c r="A16" s="18" t="s">
        <v>264</v>
      </c>
      <c r="B16" s="11">
        <v>175</v>
      </c>
      <c r="C16" s="11">
        <v>31589</v>
      </c>
    </row>
    <row r="17" spans="1:3" ht="17.25" thickTop="1" thickBot="1" x14ac:dyDescent="0.3">
      <c r="A17" s="18" t="s">
        <v>252</v>
      </c>
      <c r="B17" s="11">
        <v>181</v>
      </c>
      <c r="C17" s="11">
        <v>29929</v>
      </c>
    </row>
    <row r="18" spans="1:3" ht="17.25" thickTop="1" thickBot="1" x14ac:dyDescent="0.3">
      <c r="A18" s="18" t="s">
        <v>262</v>
      </c>
      <c r="B18" s="11">
        <v>106</v>
      </c>
      <c r="C18" s="11">
        <v>19692</v>
      </c>
    </row>
    <row r="19" spans="1:3" ht="17.25" thickTop="1" thickBot="1" x14ac:dyDescent="0.3">
      <c r="A19" s="18" t="s">
        <v>257</v>
      </c>
      <c r="B19" s="11">
        <v>131</v>
      </c>
      <c r="C19" s="11">
        <v>19358</v>
      </c>
    </row>
    <row r="20" spans="1:3" ht="17.25" thickTop="1" thickBot="1" x14ac:dyDescent="0.3">
      <c r="A20" s="18" t="s">
        <v>254</v>
      </c>
      <c r="B20" s="11">
        <v>101</v>
      </c>
      <c r="C20" s="11">
        <v>17387</v>
      </c>
    </row>
    <row r="21" spans="1:3" ht="17.25" thickTop="1" thickBot="1" x14ac:dyDescent="0.3">
      <c r="A21" s="18" t="s">
        <v>243</v>
      </c>
      <c r="B21" s="11">
        <v>106</v>
      </c>
      <c r="C21" s="11">
        <v>17060</v>
      </c>
    </row>
    <row r="22" spans="1:3" ht="17.25" thickTop="1" thickBot="1" x14ac:dyDescent="0.3">
      <c r="A22" s="18" t="s">
        <v>236</v>
      </c>
      <c r="B22" s="11">
        <v>102</v>
      </c>
      <c r="C22" s="11">
        <v>14489</v>
      </c>
    </row>
    <row r="23" spans="1:3" ht="17.25" thickTop="1" thickBot="1" x14ac:dyDescent="0.3">
      <c r="A23" s="18" t="s">
        <v>261</v>
      </c>
      <c r="B23" s="11">
        <v>79</v>
      </c>
      <c r="C23" s="11">
        <v>14238</v>
      </c>
    </row>
    <row r="24" spans="1:3" ht="17.25" thickTop="1" thickBot="1" x14ac:dyDescent="0.3">
      <c r="A24" s="18" t="s">
        <v>272</v>
      </c>
      <c r="B24" s="11">
        <v>81</v>
      </c>
      <c r="C24" s="11">
        <v>13408</v>
      </c>
    </row>
    <row r="25" spans="1:3" ht="17.25" thickTop="1" thickBot="1" x14ac:dyDescent="0.3">
      <c r="A25" s="18" t="s">
        <v>246</v>
      </c>
      <c r="B25" s="11">
        <v>78</v>
      </c>
      <c r="C25" s="11">
        <v>13272</v>
      </c>
    </row>
    <row r="26" spans="1:3" ht="17.25" thickTop="1" thickBot="1" x14ac:dyDescent="0.3">
      <c r="A26" s="18" t="s">
        <v>234</v>
      </c>
      <c r="B26" s="11">
        <v>64</v>
      </c>
      <c r="C26" s="11">
        <v>11955</v>
      </c>
    </row>
    <row r="27" spans="1:3" ht="17.25" thickTop="1" thickBot="1" x14ac:dyDescent="0.3">
      <c r="A27" s="18" t="s">
        <v>273</v>
      </c>
      <c r="B27" s="11">
        <v>65</v>
      </c>
      <c r="C27" s="11">
        <v>10708</v>
      </c>
    </row>
    <row r="28" spans="1:3" ht="17.25" thickTop="1" thickBot="1" x14ac:dyDescent="0.3">
      <c r="A28" s="18" t="s">
        <v>235</v>
      </c>
      <c r="B28" s="11">
        <v>36</v>
      </c>
      <c r="C28" s="11">
        <v>7020</v>
      </c>
    </row>
    <row r="29" spans="1:3" ht="17.25" thickTop="1" thickBot="1" x14ac:dyDescent="0.3">
      <c r="A29" s="18" t="s">
        <v>278</v>
      </c>
      <c r="B29" s="11">
        <v>34</v>
      </c>
      <c r="C29" s="11">
        <v>5908</v>
      </c>
    </row>
    <row r="30" spans="1:3" ht="17.25" thickTop="1" thickBot="1" x14ac:dyDescent="0.3">
      <c r="A30" s="18" t="s">
        <v>253</v>
      </c>
      <c r="B30" s="11">
        <v>35</v>
      </c>
      <c r="C30" s="11">
        <v>5530</v>
      </c>
    </row>
    <row r="31" spans="1:3" ht="17.25" thickTop="1" thickBot="1" x14ac:dyDescent="0.3">
      <c r="A31" s="18" t="s">
        <v>248</v>
      </c>
      <c r="B31" s="11">
        <v>26</v>
      </c>
      <c r="C31" s="11">
        <v>3132</v>
      </c>
    </row>
    <row r="32" spans="1:3" ht="17.25" thickTop="1" thickBot="1" x14ac:dyDescent="0.3">
      <c r="A32" s="18" t="s">
        <v>269</v>
      </c>
      <c r="B32" s="11">
        <v>2</v>
      </c>
      <c r="C32" s="11">
        <v>332</v>
      </c>
    </row>
    <row r="33" spans="1:3" ht="17.25" thickTop="1" thickBot="1" x14ac:dyDescent="0.3">
      <c r="A33" s="18" t="s">
        <v>259</v>
      </c>
      <c r="B33" s="11">
        <v>2</v>
      </c>
      <c r="C33" s="11">
        <v>332</v>
      </c>
    </row>
    <row r="34" spans="1:3" ht="17.25" thickTop="1" thickBot="1" x14ac:dyDescent="0.3">
      <c r="A34" s="18" t="s">
        <v>244</v>
      </c>
      <c r="B34" s="11">
        <v>1</v>
      </c>
      <c r="C34" s="11">
        <v>158</v>
      </c>
    </row>
    <row r="35" spans="1:3" ht="17.25" thickTop="1" thickBot="1" x14ac:dyDescent="0.3">
      <c r="A35" s="20" t="s">
        <v>168</v>
      </c>
      <c r="B35" s="11">
        <v>61091</v>
      </c>
      <c r="C35" s="11">
        <v>13508152</v>
      </c>
    </row>
    <row r="36" spans="1:3" ht="16.5" thickTop="1" x14ac:dyDescent="0.25"/>
  </sheetData>
  <sortState ref="A2:C35">
    <sortCondition descending="1" ref="C2"/>
  </sortState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499"/>
  <sheetViews>
    <sheetView showGridLines="0" zoomScaleNormal="100" workbookViewId="0">
      <selection activeCell="K23" sqref="K23"/>
    </sheetView>
  </sheetViews>
  <sheetFormatPr defaultRowHeight="15.75" x14ac:dyDescent="0.25"/>
  <cols>
    <col min="1" max="1" width="10" style="1" customWidth="1"/>
    <col min="2" max="2" width="16" style="1" customWidth="1"/>
    <col min="3" max="4" width="14.75" style="1" customWidth="1"/>
    <col min="5" max="7" width="9" style="1"/>
    <col min="8" max="8" width="16.625" style="1" customWidth="1"/>
    <col min="9" max="10" width="14.75" style="15" customWidth="1"/>
    <col min="11" max="16384" width="9" style="1"/>
  </cols>
  <sheetData>
    <row r="1" spans="1:11" ht="39.75" customHeight="1" thickTop="1" thickBot="1" x14ac:dyDescent="0.3">
      <c r="A1" s="7" t="s">
        <v>3</v>
      </c>
      <c r="B1" s="7" t="s">
        <v>4</v>
      </c>
      <c r="C1" s="8" t="s">
        <v>5</v>
      </c>
      <c r="D1" s="8" t="s">
        <v>230</v>
      </c>
      <c r="E1" s="6" t="s">
        <v>229</v>
      </c>
      <c r="H1" s="16" t="s">
        <v>232</v>
      </c>
      <c r="I1" s="17" t="s">
        <v>0</v>
      </c>
      <c r="J1" s="17" t="s">
        <v>233</v>
      </c>
      <c r="K1" s="16" t="s">
        <v>228</v>
      </c>
    </row>
    <row r="2" spans="1:11" ht="17.25" thickTop="1" thickBot="1" x14ac:dyDescent="0.3">
      <c r="A2" s="26" t="s">
        <v>403</v>
      </c>
      <c r="B2" s="26"/>
      <c r="C2" s="26"/>
      <c r="D2" s="26"/>
      <c r="E2" s="26"/>
      <c r="H2" s="18" t="s">
        <v>273</v>
      </c>
      <c r="I2" s="11">
        <v>65</v>
      </c>
      <c r="J2" s="11">
        <v>10708</v>
      </c>
      <c r="K2" s="22">
        <v>7.9270650789241932E-4</v>
      </c>
    </row>
    <row r="3" spans="1:11" ht="17.25" thickTop="1" thickBot="1" x14ac:dyDescent="0.3">
      <c r="A3" s="18" t="s">
        <v>10</v>
      </c>
      <c r="B3" s="18" t="s">
        <v>11</v>
      </c>
      <c r="C3" s="11">
        <v>49</v>
      </c>
      <c r="D3" s="11">
        <v>7632</v>
      </c>
      <c r="E3" s="21">
        <v>0.71273813970862909</v>
      </c>
      <c r="H3" s="18" t="s">
        <v>272</v>
      </c>
      <c r="I3" s="11">
        <v>81</v>
      </c>
      <c r="J3" s="11">
        <v>13408</v>
      </c>
      <c r="K3" s="22">
        <v>9.9258581040545003E-4</v>
      </c>
    </row>
    <row r="4" spans="1:11" ht="17.25" thickTop="1" thickBot="1" x14ac:dyDescent="0.3">
      <c r="A4" s="18" t="s">
        <v>20</v>
      </c>
      <c r="B4" s="18" t="s">
        <v>21</v>
      </c>
      <c r="C4" s="11">
        <v>14</v>
      </c>
      <c r="D4" s="11">
        <v>2576</v>
      </c>
      <c r="E4" s="21">
        <v>0.24056779977586851</v>
      </c>
      <c r="H4" s="18" t="s">
        <v>270</v>
      </c>
      <c r="I4" s="11">
        <v>2088</v>
      </c>
      <c r="J4" s="11">
        <v>527020</v>
      </c>
      <c r="K4" s="22">
        <v>3.9014959263117557E-2</v>
      </c>
    </row>
    <row r="5" spans="1:11" ht="17.25" thickTop="1" thickBot="1" x14ac:dyDescent="0.3">
      <c r="A5" s="18" t="s">
        <v>6</v>
      </c>
      <c r="B5" s="18" t="s">
        <v>7</v>
      </c>
      <c r="C5" s="11">
        <v>2</v>
      </c>
      <c r="D5" s="11">
        <v>500</v>
      </c>
      <c r="E5" s="21">
        <v>4.6694060515502428E-2</v>
      </c>
      <c r="H5" s="18" t="s">
        <v>269</v>
      </c>
      <c r="I5" s="11">
        <v>2</v>
      </c>
      <c r="J5" s="11">
        <v>332</v>
      </c>
      <c r="K5" s="22">
        <v>2.4577751271972657E-5</v>
      </c>
    </row>
    <row r="6" spans="1:11" ht="17.25" thickTop="1" thickBot="1" x14ac:dyDescent="0.3">
      <c r="A6" s="25" t="s">
        <v>168</v>
      </c>
      <c r="B6" s="25"/>
      <c r="C6" s="11">
        <v>65</v>
      </c>
      <c r="D6" s="11">
        <v>10708</v>
      </c>
      <c r="E6" s="18" t="s">
        <v>227</v>
      </c>
      <c r="H6" s="18" t="s">
        <v>267</v>
      </c>
      <c r="I6" s="11">
        <v>307</v>
      </c>
      <c r="J6" s="11">
        <v>51881</v>
      </c>
      <c r="K6" s="22">
        <v>3.8407178124735346E-3</v>
      </c>
    </row>
    <row r="7" spans="1:11" ht="17.25" thickTop="1" thickBot="1" x14ac:dyDescent="0.3">
      <c r="A7" s="26" t="s">
        <v>404</v>
      </c>
      <c r="B7" s="26"/>
      <c r="C7" s="26"/>
      <c r="D7" s="26"/>
      <c r="E7" s="26"/>
      <c r="H7" s="18" t="s">
        <v>266</v>
      </c>
      <c r="I7" s="11">
        <v>4367</v>
      </c>
      <c r="J7" s="11">
        <v>904564</v>
      </c>
      <c r="K7" s="22">
        <v>6.6964304221628537E-2</v>
      </c>
    </row>
    <row r="8" spans="1:11" ht="17.25" thickTop="1" thickBot="1" x14ac:dyDescent="0.3">
      <c r="A8" s="18" t="s">
        <v>397</v>
      </c>
      <c r="B8" s="18" t="s">
        <v>398</v>
      </c>
      <c r="C8" s="11">
        <v>40</v>
      </c>
      <c r="D8" s="11">
        <v>7080</v>
      </c>
      <c r="E8" s="21">
        <v>0.52804295942720769</v>
      </c>
      <c r="H8" s="18" t="s">
        <v>265</v>
      </c>
      <c r="I8" s="11">
        <v>335</v>
      </c>
      <c r="J8" s="11">
        <v>53964</v>
      </c>
      <c r="K8" s="22">
        <v>3.9949209928937723E-3</v>
      </c>
    </row>
    <row r="9" spans="1:11" ht="17.25" thickTop="1" thickBot="1" x14ac:dyDescent="0.3">
      <c r="A9" s="18" t="s">
        <v>12</v>
      </c>
      <c r="B9" s="18" t="s">
        <v>13</v>
      </c>
      <c r="C9" s="11">
        <v>39</v>
      </c>
      <c r="D9" s="11">
        <v>6000</v>
      </c>
      <c r="E9" s="21">
        <v>0.44749403341288785</v>
      </c>
      <c r="H9" s="18" t="s">
        <v>264</v>
      </c>
      <c r="I9" s="11">
        <v>175</v>
      </c>
      <c r="J9" s="11">
        <v>31589</v>
      </c>
      <c r="K9" s="22">
        <v>2.3385138100311576E-3</v>
      </c>
    </row>
    <row r="10" spans="1:11" ht="17.25" thickTop="1" thickBot="1" x14ac:dyDescent="0.3">
      <c r="A10" s="18" t="s">
        <v>48</v>
      </c>
      <c r="B10" s="18" t="s">
        <v>49</v>
      </c>
      <c r="C10" s="11">
        <v>2</v>
      </c>
      <c r="D10" s="11">
        <v>328</v>
      </c>
      <c r="E10" s="21">
        <v>2.4463007159904536E-2</v>
      </c>
      <c r="H10" s="18" t="s">
        <v>263</v>
      </c>
      <c r="I10" s="11">
        <v>9823</v>
      </c>
      <c r="J10" s="11">
        <v>2406269</v>
      </c>
      <c r="K10" s="22">
        <v>0.17813458125138065</v>
      </c>
    </row>
    <row r="11" spans="1:11" ht="17.25" thickTop="1" thickBot="1" x14ac:dyDescent="0.3">
      <c r="A11" s="25" t="s">
        <v>168</v>
      </c>
      <c r="B11" s="25"/>
      <c r="C11" s="11">
        <v>81</v>
      </c>
      <c r="D11" s="11">
        <v>13408</v>
      </c>
      <c r="E11" s="18" t="s">
        <v>227</v>
      </c>
      <c r="H11" s="18" t="s">
        <v>262</v>
      </c>
      <c r="I11" s="11">
        <v>106</v>
      </c>
      <c r="J11" s="11">
        <v>19692</v>
      </c>
      <c r="K11" s="22">
        <v>1.4577863796617035E-3</v>
      </c>
    </row>
    <row r="12" spans="1:11" ht="17.25" thickTop="1" thickBot="1" x14ac:dyDescent="0.3">
      <c r="A12" s="26" t="s">
        <v>405</v>
      </c>
      <c r="B12" s="26"/>
      <c r="C12" s="26"/>
      <c r="D12" s="26"/>
      <c r="E12" s="26"/>
      <c r="H12" s="18" t="s">
        <v>261</v>
      </c>
      <c r="I12" s="11">
        <v>79</v>
      </c>
      <c r="J12" s="11">
        <v>14238</v>
      </c>
      <c r="K12" s="22">
        <v>1.0540301885853815E-3</v>
      </c>
    </row>
    <row r="13" spans="1:11" ht="17.25" thickTop="1" thickBot="1" x14ac:dyDescent="0.3">
      <c r="A13" s="18" t="s">
        <v>12</v>
      </c>
      <c r="B13" s="18" t="s">
        <v>13</v>
      </c>
      <c r="C13" s="11">
        <v>266</v>
      </c>
      <c r="D13" s="11">
        <v>57535</v>
      </c>
      <c r="E13" s="21">
        <v>0.10917042996470722</v>
      </c>
      <c r="H13" s="18" t="s">
        <v>278</v>
      </c>
      <c r="I13" s="11">
        <v>34</v>
      </c>
      <c r="J13" s="11">
        <v>5908</v>
      </c>
      <c r="K13" s="22">
        <v>4.3736552564703149E-4</v>
      </c>
    </row>
    <row r="14" spans="1:11" ht="17.25" thickTop="1" thickBot="1" x14ac:dyDescent="0.3">
      <c r="A14" s="18" t="s">
        <v>16</v>
      </c>
      <c r="B14" s="18" t="s">
        <v>17</v>
      </c>
      <c r="C14" s="11">
        <v>166</v>
      </c>
      <c r="D14" s="11">
        <v>56908</v>
      </c>
      <c r="E14" s="21">
        <v>0.1079807217942393</v>
      </c>
      <c r="H14" s="18" t="s">
        <v>259</v>
      </c>
      <c r="I14" s="11">
        <v>2</v>
      </c>
      <c r="J14" s="11">
        <v>332</v>
      </c>
      <c r="K14" s="22">
        <v>2.4577751271972657E-5</v>
      </c>
    </row>
    <row r="15" spans="1:11" ht="17.25" thickTop="1" thickBot="1" x14ac:dyDescent="0.3">
      <c r="A15" s="18" t="s">
        <v>18</v>
      </c>
      <c r="B15" s="18" t="s">
        <v>19</v>
      </c>
      <c r="C15" s="11">
        <v>143</v>
      </c>
      <c r="D15" s="11">
        <v>53432</v>
      </c>
      <c r="E15" s="21">
        <v>0.10138514667375052</v>
      </c>
      <c r="H15" s="18" t="s">
        <v>257</v>
      </c>
      <c r="I15" s="11">
        <v>131</v>
      </c>
      <c r="J15" s="11">
        <v>19358</v>
      </c>
      <c r="K15" s="22">
        <v>1.4330605696471286E-3</v>
      </c>
    </row>
    <row r="16" spans="1:11" ht="17.25" thickTop="1" thickBot="1" x14ac:dyDescent="0.3">
      <c r="A16" s="18" t="s">
        <v>20</v>
      </c>
      <c r="B16" s="18" t="s">
        <v>21</v>
      </c>
      <c r="C16" s="11">
        <v>180</v>
      </c>
      <c r="D16" s="11">
        <v>48173</v>
      </c>
      <c r="E16" s="21">
        <v>9.1406398239156014E-2</v>
      </c>
      <c r="H16" s="18" t="s">
        <v>256</v>
      </c>
      <c r="I16" s="11">
        <v>14197</v>
      </c>
      <c r="J16" s="11">
        <v>2994333</v>
      </c>
      <c r="K16" s="22">
        <v>0.22166858945620393</v>
      </c>
    </row>
    <row r="17" spans="1:11" ht="17.25" thickTop="1" thickBot="1" x14ac:dyDescent="0.3">
      <c r="A17" s="18" t="s">
        <v>138</v>
      </c>
      <c r="B17" s="18" t="s">
        <v>139</v>
      </c>
      <c r="C17" s="11">
        <v>140</v>
      </c>
      <c r="D17" s="11">
        <v>39690</v>
      </c>
      <c r="E17" s="21">
        <v>7.5310234905696175E-2</v>
      </c>
      <c r="H17" s="18" t="s">
        <v>255</v>
      </c>
      <c r="I17" s="11">
        <v>179</v>
      </c>
      <c r="J17" s="11">
        <v>33097</v>
      </c>
      <c r="K17" s="22">
        <v>2.45015010195325E-3</v>
      </c>
    </row>
    <row r="18" spans="1:11" ht="17.25" thickTop="1" thickBot="1" x14ac:dyDescent="0.3">
      <c r="A18" s="18" t="s">
        <v>30</v>
      </c>
      <c r="B18" s="18" t="s">
        <v>31</v>
      </c>
      <c r="C18" s="11">
        <v>90</v>
      </c>
      <c r="D18" s="11">
        <v>32419</v>
      </c>
      <c r="E18" s="21">
        <v>6.1513794542901595E-2</v>
      </c>
      <c r="H18" s="18" t="s">
        <v>254</v>
      </c>
      <c r="I18" s="11">
        <v>101</v>
      </c>
      <c r="J18" s="11">
        <v>17387</v>
      </c>
      <c r="K18" s="22">
        <v>1.2871486788126163E-3</v>
      </c>
    </row>
    <row r="19" spans="1:11" ht="17.25" thickTop="1" thickBot="1" x14ac:dyDescent="0.3">
      <c r="A19" s="18" t="s">
        <v>22</v>
      </c>
      <c r="B19" s="18" t="s">
        <v>23</v>
      </c>
      <c r="C19" s="11">
        <v>90</v>
      </c>
      <c r="D19" s="11">
        <v>28284</v>
      </c>
      <c r="E19" s="21">
        <v>5.3667792493643507E-2</v>
      </c>
      <c r="H19" s="18" t="s">
        <v>253</v>
      </c>
      <c r="I19" s="11">
        <v>35</v>
      </c>
      <c r="J19" s="11">
        <v>5530</v>
      </c>
      <c r="K19" s="22">
        <v>4.0938242329520723E-4</v>
      </c>
    </row>
    <row r="20" spans="1:11" ht="17.25" thickTop="1" thickBot="1" x14ac:dyDescent="0.3">
      <c r="A20" s="18" t="s">
        <v>62</v>
      </c>
      <c r="B20" s="18" t="s">
        <v>63</v>
      </c>
      <c r="C20" s="11">
        <v>68</v>
      </c>
      <c r="D20" s="11">
        <v>25636</v>
      </c>
      <c r="E20" s="21">
        <v>4.8643315244203254E-2</v>
      </c>
      <c r="H20" s="18" t="s">
        <v>252</v>
      </c>
      <c r="I20" s="11">
        <v>181</v>
      </c>
      <c r="J20" s="11">
        <v>29929</v>
      </c>
      <c r="K20" s="22">
        <v>2.2156250536712941E-3</v>
      </c>
    </row>
    <row r="21" spans="1:11" ht="17.25" thickTop="1" thickBot="1" x14ac:dyDescent="0.3">
      <c r="A21" s="18" t="s">
        <v>46</v>
      </c>
      <c r="B21" s="18" t="s">
        <v>47</v>
      </c>
      <c r="C21" s="11">
        <v>128</v>
      </c>
      <c r="D21" s="11">
        <v>23640</v>
      </c>
      <c r="E21" s="21">
        <v>4.4855982695153881E-2</v>
      </c>
      <c r="H21" s="18" t="s">
        <v>251</v>
      </c>
      <c r="I21" s="11">
        <v>233</v>
      </c>
      <c r="J21" s="11">
        <v>41968</v>
      </c>
      <c r="K21" s="22">
        <v>3.1068646547655074E-3</v>
      </c>
    </row>
    <row r="22" spans="1:11" ht="17.25" thickTop="1" thickBot="1" x14ac:dyDescent="0.3">
      <c r="A22" s="18" t="s">
        <v>6</v>
      </c>
      <c r="B22" s="18" t="s">
        <v>7</v>
      </c>
      <c r="C22" s="11">
        <v>90</v>
      </c>
      <c r="D22" s="11">
        <v>22106</v>
      </c>
      <c r="E22" s="21">
        <v>4.1945277219080868E-2</v>
      </c>
      <c r="H22" s="18" t="s">
        <v>248</v>
      </c>
      <c r="I22" s="11">
        <v>26</v>
      </c>
      <c r="J22" s="11">
        <v>3132</v>
      </c>
      <c r="K22" s="22">
        <v>2.3185999091511556E-4</v>
      </c>
    </row>
    <row r="23" spans="1:11" ht="17.25" thickTop="1" thickBot="1" x14ac:dyDescent="0.3">
      <c r="A23" s="18" t="s">
        <v>10</v>
      </c>
      <c r="B23" s="18" t="s">
        <v>11</v>
      </c>
      <c r="C23" s="11">
        <v>92</v>
      </c>
      <c r="D23" s="11">
        <v>18831</v>
      </c>
      <c r="E23" s="21">
        <v>3.5731091799172707E-2</v>
      </c>
      <c r="H23" s="18" t="s">
        <v>247</v>
      </c>
      <c r="I23" s="11">
        <v>4404</v>
      </c>
      <c r="J23" s="11">
        <v>872699</v>
      </c>
      <c r="K23" s="22">
        <v>6.4605358305118266E-2</v>
      </c>
    </row>
    <row r="24" spans="1:11" ht="17.25" thickTop="1" thickBot="1" x14ac:dyDescent="0.3">
      <c r="A24" s="18" t="s">
        <v>44</v>
      </c>
      <c r="B24" s="18" t="s">
        <v>45</v>
      </c>
      <c r="C24" s="11">
        <v>90</v>
      </c>
      <c r="D24" s="11">
        <v>17010</v>
      </c>
      <c r="E24" s="21">
        <v>3.2275814959584079E-2</v>
      </c>
      <c r="H24" s="18" t="s">
        <v>246</v>
      </c>
      <c r="I24" s="11">
        <v>78</v>
      </c>
      <c r="J24" s="11">
        <v>13272</v>
      </c>
      <c r="K24" s="22">
        <v>9.8251781590849726E-4</v>
      </c>
    </row>
    <row r="25" spans="1:11" ht="17.25" thickTop="1" thickBot="1" x14ac:dyDescent="0.3">
      <c r="A25" s="18" t="s">
        <v>52</v>
      </c>
      <c r="B25" s="18" t="s">
        <v>53</v>
      </c>
      <c r="C25" s="11">
        <v>90</v>
      </c>
      <c r="D25" s="11">
        <v>16740</v>
      </c>
      <c r="E25" s="21">
        <v>3.1763500436416077E-2</v>
      </c>
      <c r="H25" s="18" t="s">
        <v>245</v>
      </c>
      <c r="I25" s="11">
        <v>20728</v>
      </c>
      <c r="J25" s="11">
        <v>4798050</v>
      </c>
      <c r="K25" s="22">
        <v>0.35519662497135063</v>
      </c>
    </row>
    <row r="26" spans="1:11" ht="17.25" thickTop="1" thickBot="1" x14ac:dyDescent="0.3">
      <c r="A26" s="18" t="s">
        <v>74</v>
      </c>
      <c r="B26" s="18" t="s">
        <v>75</v>
      </c>
      <c r="C26" s="11">
        <v>90</v>
      </c>
      <c r="D26" s="11">
        <v>16200</v>
      </c>
      <c r="E26" s="21">
        <v>3.0738871390080073E-2</v>
      </c>
      <c r="H26" s="18" t="s">
        <v>244</v>
      </c>
      <c r="I26" s="11">
        <v>1</v>
      </c>
      <c r="J26" s="11">
        <v>158</v>
      </c>
      <c r="K26" s="22">
        <v>1.169664066557735E-5</v>
      </c>
    </row>
    <row r="27" spans="1:11" ht="17.25" thickTop="1" thickBot="1" x14ac:dyDescent="0.3">
      <c r="A27" s="18" t="s">
        <v>24</v>
      </c>
      <c r="B27" s="18" t="s">
        <v>25</v>
      </c>
      <c r="C27" s="11">
        <v>88</v>
      </c>
      <c r="D27" s="11">
        <v>14756</v>
      </c>
      <c r="E27" s="21">
        <v>2.7998937421729726E-2</v>
      </c>
      <c r="H27" s="18" t="s">
        <v>243</v>
      </c>
      <c r="I27" s="11">
        <v>106</v>
      </c>
      <c r="J27" s="11">
        <v>17060</v>
      </c>
      <c r="K27" s="22">
        <v>1.2629410743971493E-3</v>
      </c>
    </row>
    <row r="28" spans="1:11" ht="17.25" thickTop="1" thickBot="1" x14ac:dyDescent="0.3">
      <c r="A28" s="18" t="s">
        <v>356</v>
      </c>
      <c r="B28" s="18" t="s">
        <v>357</v>
      </c>
      <c r="C28" s="11">
        <v>50</v>
      </c>
      <c r="D28" s="11">
        <v>12862</v>
      </c>
      <c r="E28" s="21">
        <v>2.4405145914766044E-2</v>
      </c>
      <c r="H28" s="18" t="s">
        <v>242</v>
      </c>
      <c r="I28" s="11">
        <v>2287</v>
      </c>
      <c r="J28" s="11">
        <v>462643</v>
      </c>
      <c r="K28" s="22">
        <v>3.4249170426865198E-2</v>
      </c>
    </row>
    <row r="29" spans="1:11" ht="17.25" thickTop="1" thickBot="1" x14ac:dyDescent="0.3">
      <c r="A29" s="18" t="s">
        <v>148</v>
      </c>
      <c r="B29" s="18" t="s">
        <v>149</v>
      </c>
      <c r="C29" s="11">
        <v>38</v>
      </c>
      <c r="D29" s="11">
        <v>12810</v>
      </c>
      <c r="E29" s="21">
        <v>2.4306477932526278E-2</v>
      </c>
      <c r="H29" s="18" t="s">
        <v>241</v>
      </c>
      <c r="I29" s="11">
        <v>243</v>
      </c>
      <c r="J29" s="11">
        <v>38923</v>
      </c>
      <c r="K29" s="22">
        <v>2.8814452191535896E-3</v>
      </c>
    </row>
    <row r="30" spans="1:11" ht="17.25" thickTop="1" thickBot="1" x14ac:dyDescent="0.3">
      <c r="A30" s="18" t="s">
        <v>34</v>
      </c>
      <c r="B30" s="18" t="s">
        <v>35</v>
      </c>
      <c r="C30" s="11">
        <v>39</v>
      </c>
      <c r="D30" s="11">
        <v>10101</v>
      </c>
      <c r="E30" s="21">
        <v>1.9166255550074E-2</v>
      </c>
      <c r="H30" s="18" t="s">
        <v>239</v>
      </c>
      <c r="I30" s="11">
        <v>259</v>
      </c>
      <c r="J30" s="11">
        <v>45093</v>
      </c>
      <c r="K30" s="22">
        <v>3.3382064400815153E-3</v>
      </c>
    </row>
    <row r="31" spans="1:11" ht="17.25" thickTop="1" thickBot="1" x14ac:dyDescent="0.3">
      <c r="A31" s="18" t="s">
        <v>161</v>
      </c>
      <c r="B31" s="18" t="s">
        <v>162</v>
      </c>
      <c r="C31" s="11">
        <v>47</v>
      </c>
      <c r="D31" s="11">
        <v>7305</v>
      </c>
      <c r="E31" s="21">
        <v>1.3860954043489811E-2</v>
      </c>
      <c r="H31" s="18" t="s">
        <v>238</v>
      </c>
      <c r="I31" s="11">
        <v>236</v>
      </c>
      <c r="J31" s="11">
        <v>42151</v>
      </c>
      <c r="K31" s="22">
        <v>3.120412029713613E-3</v>
      </c>
    </row>
    <row r="32" spans="1:11" ht="17.25" thickTop="1" thickBot="1" x14ac:dyDescent="0.3">
      <c r="A32" s="18" t="s">
        <v>190</v>
      </c>
      <c r="B32" s="18" t="s">
        <v>191</v>
      </c>
      <c r="C32" s="11">
        <v>26</v>
      </c>
      <c r="D32" s="11">
        <v>4640</v>
      </c>
      <c r="E32" s="21">
        <v>8.8042199537019476E-3</v>
      </c>
      <c r="H32" s="18" t="s">
        <v>236</v>
      </c>
      <c r="I32" s="11">
        <v>102</v>
      </c>
      <c r="J32" s="11">
        <v>14489</v>
      </c>
      <c r="K32" s="22">
        <v>1.0726115607819634E-3</v>
      </c>
    </row>
    <row r="33" spans="1:11" ht="17.25" thickTop="1" thickBot="1" x14ac:dyDescent="0.3">
      <c r="A33" s="18" t="s">
        <v>28</v>
      </c>
      <c r="B33" s="18" t="s">
        <v>29</v>
      </c>
      <c r="C33" s="11">
        <v>26</v>
      </c>
      <c r="D33" s="11">
        <v>3068</v>
      </c>
      <c r="E33" s="21">
        <v>5.8214109521460286E-3</v>
      </c>
      <c r="H33" s="18" t="s">
        <v>235</v>
      </c>
      <c r="I33" s="11">
        <v>36</v>
      </c>
      <c r="J33" s="11">
        <v>7020</v>
      </c>
      <c r="K33" s="22">
        <v>5.196861865338797E-4</v>
      </c>
    </row>
    <row r="34" spans="1:11" ht="17.25" thickTop="1" thickBot="1" x14ac:dyDescent="0.3">
      <c r="A34" s="18" t="s">
        <v>26</v>
      </c>
      <c r="B34" s="18" t="s">
        <v>27</v>
      </c>
      <c r="C34" s="11">
        <v>42</v>
      </c>
      <c r="D34" s="11">
        <v>2796</v>
      </c>
      <c r="E34" s="21">
        <v>5.3053015065841905E-3</v>
      </c>
      <c r="H34" s="18" t="s">
        <v>234</v>
      </c>
      <c r="I34" s="11">
        <v>64</v>
      </c>
      <c r="J34" s="11">
        <v>11955</v>
      </c>
      <c r="K34" s="22">
        <v>8.85021133904919E-4</v>
      </c>
    </row>
    <row r="35" spans="1:11" ht="17.25" thickTop="1" thickBot="1" x14ac:dyDescent="0.3">
      <c r="A35" s="18" t="s">
        <v>40</v>
      </c>
      <c r="B35" s="18" t="s">
        <v>41</v>
      </c>
      <c r="C35" s="11">
        <v>4</v>
      </c>
      <c r="D35" s="11">
        <v>1178</v>
      </c>
      <c r="E35" s="21">
        <v>2.2352092899700199E-3</v>
      </c>
      <c r="H35" s="20" t="s">
        <v>168</v>
      </c>
      <c r="I35" s="11">
        <v>61091</v>
      </c>
      <c r="J35" s="11">
        <v>13508152</v>
      </c>
      <c r="K35" s="18" t="s">
        <v>227</v>
      </c>
    </row>
    <row r="36" spans="1:11" ht="17.25" thickTop="1" thickBot="1" x14ac:dyDescent="0.3">
      <c r="A36" s="18" t="s">
        <v>163</v>
      </c>
      <c r="B36" s="18" t="s">
        <v>164</v>
      </c>
      <c r="C36" s="11">
        <v>5</v>
      </c>
      <c r="D36" s="11">
        <v>900</v>
      </c>
      <c r="E36" s="21">
        <v>1.7077150772266706E-3</v>
      </c>
      <c r="I36" s="1"/>
      <c r="J36" s="1"/>
    </row>
    <row r="37" spans="1:11" ht="17.25" thickTop="1" thickBot="1" x14ac:dyDescent="0.3">
      <c r="A37" s="25" t="s">
        <v>168</v>
      </c>
      <c r="B37" s="25"/>
      <c r="C37" s="11">
        <v>2088</v>
      </c>
      <c r="D37" s="11">
        <v>527020</v>
      </c>
      <c r="E37" s="18" t="s">
        <v>227</v>
      </c>
      <c r="I37" s="1"/>
      <c r="J37" s="1"/>
    </row>
    <row r="38" spans="1:11" ht="17.25" thickTop="1" thickBot="1" x14ac:dyDescent="0.3">
      <c r="A38" s="26" t="s">
        <v>406</v>
      </c>
      <c r="B38" s="26"/>
      <c r="C38" s="26"/>
      <c r="D38" s="26"/>
      <c r="E38" s="26"/>
      <c r="I38" s="1"/>
      <c r="J38" s="1"/>
    </row>
    <row r="39" spans="1:11" ht="17.25" thickTop="1" thickBot="1" x14ac:dyDescent="0.3">
      <c r="A39" s="18" t="s">
        <v>28</v>
      </c>
      <c r="B39" s="18" t="s">
        <v>29</v>
      </c>
      <c r="C39" s="11">
        <v>2</v>
      </c>
      <c r="D39" s="11">
        <v>332</v>
      </c>
      <c r="E39" s="21">
        <v>1</v>
      </c>
      <c r="I39" s="1"/>
      <c r="J39" s="1"/>
    </row>
    <row r="40" spans="1:11" ht="17.25" thickTop="1" thickBot="1" x14ac:dyDescent="0.3">
      <c r="A40" s="25" t="s">
        <v>168</v>
      </c>
      <c r="B40" s="25"/>
      <c r="C40" s="11">
        <v>2</v>
      </c>
      <c r="D40" s="11">
        <v>332</v>
      </c>
      <c r="E40" s="18" t="s">
        <v>227</v>
      </c>
      <c r="I40" s="1"/>
      <c r="J40" s="1"/>
    </row>
    <row r="41" spans="1:11" ht="17.25" thickTop="1" thickBot="1" x14ac:dyDescent="0.3">
      <c r="A41" s="26" t="s">
        <v>407</v>
      </c>
      <c r="B41" s="26"/>
      <c r="C41" s="26"/>
      <c r="D41" s="26"/>
      <c r="E41" s="26"/>
      <c r="I41" s="1"/>
      <c r="J41" s="1"/>
    </row>
    <row r="42" spans="1:11" ht="17.25" thickTop="1" thickBot="1" x14ac:dyDescent="0.3">
      <c r="A42" s="18" t="s">
        <v>10</v>
      </c>
      <c r="B42" s="18" t="s">
        <v>11</v>
      </c>
      <c r="C42" s="11">
        <v>163</v>
      </c>
      <c r="D42" s="11">
        <v>26532</v>
      </c>
      <c r="E42" s="21">
        <v>0.51140109095815423</v>
      </c>
      <c r="I42" s="1"/>
      <c r="J42" s="1"/>
    </row>
    <row r="43" spans="1:11" ht="17.25" thickTop="1" thickBot="1" x14ac:dyDescent="0.3">
      <c r="A43" s="18" t="s">
        <v>207</v>
      </c>
      <c r="B43" s="18" t="s">
        <v>208</v>
      </c>
      <c r="C43" s="11">
        <v>64</v>
      </c>
      <c r="D43" s="11">
        <v>12480</v>
      </c>
      <c r="E43" s="21">
        <v>0.24055049054567182</v>
      </c>
      <c r="I43" s="1"/>
      <c r="J43" s="1"/>
    </row>
    <row r="44" spans="1:11" ht="17.25" thickTop="1" thickBot="1" x14ac:dyDescent="0.3">
      <c r="A44" s="18" t="s">
        <v>16</v>
      </c>
      <c r="B44" s="18" t="s">
        <v>17</v>
      </c>
      <c r="C44" s="11">
        <v>51</v>
      </c>
      <c r="D44" s="11">
        <v>8058</v>
      </c>
      <c r="E44" s="21">
        <v>0.15531697538597947</v>
      </c>
      <c r="I44" s="1"/>
      <c r="J44" s="1"/>
    </row>
    <row r="45" spans="1:11" ht="17.25" thickTop="1" thickBot="1" x14ac:dyDescent="0.3">
      <c r="A45" s="18" t="s">
        <v>192</v>
      </c>
      <c r="B45" s="18" t="s">
        <v>193</v>
      </c>
      <c r="C45" s="11">
        <v>27</v>
      </c>
      <c r="D45" s="11">
        <v>4481</v>
      </c>
      <c r="E45" s="21">
        <v>8.6370733023650281E-2</v>
      </c>
      <c r="I45" s="1"/>
      <c r="J45" s="1"/>
    </row>
    <row r="46" spans="1:11" ht="17.25" thickTop="1" thickBot="1" x14ac:dyDescent="0.3">
      <c r="A46" s="18" t="s">
        <v>64</v>
      </c>
      <c r="B46" s="18" t="s">
        <v>65</v>
      </c>
      <c r="C46" s="11">
        <v>1</v>
      </c>
      <c r="D46" s="11">
        <v>166</v>
      </c>
      <c r="E46" s="21">
        <v>3.1996299223222375E-3</v>
      </c>
      <c r="I46" s="1"/>
      <c r="J46" s="1"/>
    </row>
    <row r="47" spans="1:11" ht="17.25" thickTop="1" thickBot="1" x14ac:dyDescent="0.3">
      <c r="A47" s="18" t="s">
        <v>48</v>
      </c>
      <c r="B47" s="18" t="s">
        <v>49</v>
      </c>
      <c r="C47" s="11">
        <v>1</v>
      </c>
      <c r="D47" s="11">
        <v>164</v>
      </c>
      <c r="E47" s="21">
        <v>3.1610801642219695E-3</v>
      </c>
      <c r="I47" s="1"/>
      <c r="J47" s="1"/>
    </row>
    <row r="48" spans="1:11" ht="17.25" thickTop="1" thickBot="1" x14ac:dyDescent="0.3">
      <c r="A48" s="25" t="s">
        <v>168</v>
      </c>
      <c r="B48" s="25"/>
      <c r="C48" s="11">
        <v>307</v>
      </c>
      <c r="D48" s="11">
        <v>51881</v>
      </c>
      <c r="E48" s="18" t="s">
        <v>227</v>
      </c>
      <c r="I48" s="1"/>
      <c r="J48" s="1"/>
    </row>
    <row r="49" spans="1:10" ht="17.25" thickTop="1" thickBot="1" x14ac:dyDescent="0.3">
      <c r="A49" s="26" t="s">
        <v>323</v>
      </c>
      <c r="B49" s="26"/>
      <c r="C49" s="26"/>
      <c r="D49" s="26"/>
      <c r="E49" s="26"/>
      <c r="I49" s="1"/>
      <c r="J49" s="1"/>
    </row>
    <row r="50" spans="1:10" ht="17.25" thickTop="1" thickBot="1" x14ac:dyDescent="0.3">
      <c r="A50" s="18" t="s">
        <v>12</v>
      </c>
      <c r="B50" s="18" t="s">
        <v>13</v>
      </c>
      <c r="C50" s="11">
        <v>534</v>
      </c>
      <c r="D50" s="11">
        <v>125012</v>
      </c>
      <c r="E50" s="21">
        <v>0.13820138762984155</v>
      </c>
      <c r="I50" s="1"/>
      <c r="J50" s="1"/>
    </row>
    <row r="51" spans="1:10" ht="17.25" thickTop="1" thickBot="1" x14ac:dyDescent="0.3">
      <c r="A51" s="18" t="s">
        <v>46</v>
      </c>
      <c r="B51" s="18" t="s">
        <v>47</v>
      </c>
      <c r="C51" s="11">
        <v>438</v>
      </c>
      <c r="D51" s="11">
        <v>86338</v>
      </c>
      <c r="E51" s="21">
        <v>9.5447088321003265E-2</v>
      </c>
      <c r="I51" s="1"/>
      <c r="J51" s="1"/>
    </row>
    <row r="52" spans="1:10" ht="17.25" thickTop="1" thickBot="1" x14ac:dyDescent="0.3">
      <c r="A52" s="18" t="s">
        <v>44</v>
      </c>
      <c r="B52" s="18" t="s">
        <v>45</v>
      </c>
      <c r="C52" s="11">
        <v>355</v>
      </c>
      <c r="D52" s="11">
        <v>67095</v>
      </c>
      <c r="E52" s="21">
        <v>7.4173856134004887E-2</v>
      </c>
      <c r="I52" s="1"/>
      <c r="J52" s="1"/>
    </row>
    <row r="53" spans="1:10" ht="17.25" thickTop="1" thickBot="1" x14ac:dyDescent="0.3">
      <c r="A53" s="18" t="s">
        <v>10</v>
      </c>
      <c r="B53" s="18" t="s">
        <v>11</v>
      </c>
      <c r="C53" s="11">
        <v>396</v>
      </c>
      <c r="D53" s="11">
        <v>66415</v>
      </c>
      <c r="E53" s="21">
        <v>7.3422112752663166E-2</v>
      </c>
      <c r="I53" s="1"/>
      <c r="J53" s="1"/>
    </row>
    <row r="54" spans="1:10" ht="17.25" thickTop="1" thickBot="1" x14ac:dyDescent="0.3">
      <c r="A54" s="18" t="s">
        <v>52</v>
      </c>
      <c r="B54" s="18" t="s">
        <v>53</v>
      </c>
      <c r="C54" s="11">
        <v>354</v>
      </c>
      <c r="D54" s="11">
        <v>65844</v>
      </c>
      <c r="E54" s="21">
        <v>7.2790869413330628E-2</v>
      </c>
      <c r="I54" s="1"/>
      <c r="J54" s="1"/>
    </row>
    <row r="55" spans="1:10" ht="17.25" thickTop="1" thickBot="1" x14ac:dyDescent="0.3">
      <c r="A55" s="18" t="s">
        <v>6</v>
      </c>
      <c r="B55" s="18" t="s">
        <v>7</v>
      </c>
      <c r="C55" s="11">
        <v>272</v>
      </c>
      <c r="D55" s="11">
        <v>64439</v>
      </c>
      <c r="E55" s="21">
        <v>7.1237634926881899E-2</v>
      </c>
      <c r="I55" s="1"/>
      <c r="J55" s="1"/>
    </row>
    <row r="56" spans="1:10" ht="17.25" thickTop="1" thickBot="1" x14ac:dyDescent="0.3">
      <c r="A56" s="18" t="s">
        <v>16</v>
      </c>
      <c r="B56" s="18" t="s">
        <v>17</v>
      </c>
      <c r="C56" s="11">
        <v>180</v>
      </c>
      <c r="D56" s="11">
        <v>55110</v>
      </c>
      <c r="E56" s="21">
        <v>6.0924379037856913E-2</v>
      </c>
      <c r="I56" s="1"/>
      <c r="J56" s="1"/>
    </row>
    <row r="57" spans="1:10" ht="17.25" thickTop="1" thickBot="1" x14ac:dyDescent="0.3">
      <c r="A57" s="18" t="s">
        <v>22</v>
      </c>
      <c r="B57" s="18" t="s">
        <v>23</v>
      </c>
      <c r="C57" s="11">
        <v>270</v>
      </c>
      <c r="D57" s="11">
        <v>49911</v>
      </c>
      <c r="E57" s="21">
        <v>5.5176858685510366E-2</v>
      </c>
      <c r="I57" s="1"/>
      <c r="J57" s="1"/>
    </row>
    <row r="58" spans="1:10" ht="17.25" thickTop="1" thickBot="1" x14ac:dyDescent="0.3">
      <c r="A58" s="18" t="s">
        <v>20</v>
      </c>
      <c r="B58" s="18" t="s">
        <v>21</v>
      </c>
      <c r="C58" s="11">
        <v>154</v>
      </c>
      <c r="D58" s="11">
        <v>39652</v>
      </c>
      <c r="E58" s="21">
        <v>4.3835483172003309E-2</v>
      </c>
      <c r="I58" s="1"/>
      <c r="J58" s="1"/>
    </row>
    <row r="59" spans="1:10" ht="17.25" thickTop="1" thickBot="1" x14ac:dyDescent="0.3">
      <c r="A59" s="18" t="s">
        <v>36</v>
      </c>
      <c r="B59" s="18" t="s">
        <v>37</v>
      </c>
      <c r="C59" s="11">
        <v>193</v>
      </c>
      <c r="D59" s="11">
        <v>34146</v>
      </c>
      <c r="E59" s="21">
        <v>3.7748572793080422E-2</v>
      </c>
      <c r="I59" s="1"/>
      <c r="J59" s="1"/>
    </row>
    <row r="60" spans="1:10" ht="17.25" thickTop="1" thickBot="1" x14ac:dyDescent="0.3">
      <c r="A60" s="18" t="s">
        <v>24</v>
      </c>
      <c r="B60" s="18" t="s">
        <v>25</v>
      </c>
      <c r="C60" s="11">
        <v>178</v>
      </c>
      <c r="D60" s="11">
        <v>31086</v>
      </c>
      <c r="E60" s="21">
        <v>3.4365727577042642E-2</v>
      </c>
      <c r="I60" s="1"/>
      <c r="J60" s="1"/>
    </row>
    <row r="61" spans="1:10" ht="17.25" thickTop="1" thickBot="1" x14ac:dyDescent="0.3">
      <c r="A61" s="18" t="s">
        <v>18</v>
      </c>
      <c r="B61" s="18" t="s">
        <v>19</v>
      </c>
      <c r="C61" s="11">
        <v>90</v>
      </c>
      <c r="D61" s="11">
        <v>28803</v>
      </c>
      <c r="E61" s="21">
        <v>3.1841859724685041E-2</v>
      </c>
      <c r="I61" s="1"/>
      <c r="J61" s="1"/>
    </row>
    <row r="62" spans="1:10" ht="17.25" thickTop="1" thickBot="1" x14ac:dyDescent="0.3">
      <c r="A62" s="18" t="s">
        <v>30</v>
      </c>
      <c r="B62" s="18" t="s">
        <v>31</v>
      </c>
      <c r="C62" s="11">
        <v>90</v>
      </c>
      <c r="D62" s="11">
        <v>26910</v>
      </c>
      <c r="E62" s="21">
        <v>2.9749138811626375E-2</v>
      </c>
      <c r="I62" s="1"/>
      <c r="J62" s="1"/>
    </row>
    <row r="63" spans="1:10" ht="17.25" thickTop="1" thickBot="1" x14ac:dyDescent="0.3">
      <c r="A63" s="18" t="s">
        <v>40</v>
      </c>
      <c r="B63" s="18" t="s">
        <v>41</v>
      </c>
      <c r="C63" s="11">
        <v>90</v>
      </c>
      <c r="D63" s="11">
        <v>25650</v>
      </c>
      <c r="E63" s="21">
        <v>2.8356202546199052E-2</v>
      </c>
      <c r="I63" s="1"/>
      <c r="J63" s="1"/>
    </row>
    <row r="64" spans="1:10" ht="17.25" thickTop="1" thickBot="1" x14ac:dyDescent="0.3">
      <c r="A64" s="18" t="s">
        <v>38</v>
      </c>
      <c r="B64" s="18" t="s">
        <v>39</v>
      </c>
      <c r="C64" s="11">
        <v>132</v>
      </c>
      <c r="D64" s="11">
        <v>21348</v>
      </c>
      <c r="E64" s="21">
        <v>2.3600320154240052E-2</v>
      </c>
      <c r="I64" s="1"/>
      <c r="J64" s="1"/>
    </row>
    <row r="65" spans="1:10" ht="17.25" thickTop="1" thickBot="1" x14ac:dyDescent="0.3">
      <c r="A65" s="18" t="s">
        <v>48</v>
      </c>
      <c r="B65" s="18" t="s">
        <v>49</v>
      </c>
      <c r="C65" s="11">
        <v>90</v>
      </c>
      <c r="D65" s="11">
        <v>21189</v>
      </c>
      <c r="E65" s="21">
        <v>2.3424544863602795E-2</v>
      </c>
      <c r="I65" s="1"/>
      <c r="J65" s="1"/>
    </row>
    <row r="66" spans="1:10" ht="17.25" thickTop="1" thickBot="1" x14ac:dyDescent="0.3">
      <c r="A66" s="18" t="s">
        <v>54</v>
      </c>
      <c r="B66" s="18" t="s">
        <v>55</v>
      </c>
      <c r="C66" s="11">
        <v>87</v>
      </c>
      <c r="D66" s="11">
        <v>17088</v>
      </c>
      <c r="E66" s="21">
        <v>1.8890868971128631E-2</v>
      </c>
      <c r="I66" s="1"/>
      <c r="J66" s="1"/>
    </row>
    <row r="67" spans="1:10" ht="17.25" thickTop="1" thickBot="1" x14ac:dyDescent="0.3">
      <c r="A67" s="18" t="s">
        <v>56</v>
      </c>
      <c r="B67" s="18" t="s">
        <v>57</v>
      </c>
      <c r="C67" s="11">
        <v>87</v>
      </c>
      <c r="D67" s="11">
        <v>16667</v>
      </c>
      <c r="E67" s="21">
        <v>1.8425451377680296E-2</v>
      </c>
      <c r="I67" s="1"/>
      <c r="J67" s="1"/>
    </row>
    <row r="68" spans="1:10" ht="17.25" thickTop="1" thickBot="1" x14ac:dyDescent="0.3">
      <c r="A68" s="18" t="s">
        <v>50</v>
      </c>
      <c r="B68" s="18" t="s">
        <v>51</v>
      </c>
      <c r="C68" s="11">
        <v>65</v>
      </c>
      <c r="D68" s="11">
        <v>14690</v>
      </c>
      <c r="E68" s="21">
        <v>1.6239868046926474E-2</v>
      </c>
      <c r="I68" s="1"/>
      <c r="J68" s="1"/>
    </row>
    <row r="69" spans="1:10" ht="17.25" thickTop="1" thickBot="1" x14ac:dyDescent="0.3">
      <c r="A69" s="18" t="s">
        <v>163</v>
      </c>
      <c r="B69" s="18" t="s">
        <v>164</v>
      </c>
      <c r="C69" s="11">
        <v>85</v>
      </c>
      <c r="D69" s="11">
        <v>13346</v>
      </c>
      <c r="E69" s="21">
        <v>1.4754069363803999E-2</v>
      </c>
      <c r="I69" s="1"/>
      <c r="J69" s="1"/>
    </row>
    <row r="70" spans="1:10" ht="17.25" thickTop="1" thickBot="1" x14ac:dyDescent="0.3">
      <c r="A70" s="18" t="s">
        <v>201</v>
      </c>
      <c r="B70" s="18" t="s">
        <v>202</v>
      </c>
      <c r="C70" s="11">
        <v>63</v>
      </c>
      <c r="D70" s="11">
        <v>11340</v>
      </c>
      <c r="E70" s="21">
        <v>1.2536426388845896E-2</v>
      </c>
      <c r="I70" s="1"/>
      <c r="J70" s="1"/>
    </row>
    <row r="71" spans="1:10" ht="17.25" thickTop="1" thickBot="1" x14ac:dyDescent="0.3">
      <c r="A71" s="18" t="s">
        <v>28</v>
      </c>
      <c r="B71" s="18" t="s">
        <v>29</v>
      </c>
      <c r="C71" s="11">
        <v>90</v>
      </c>
      <c r="D71" s="11">
        <v>10620</v>
      </c>
      <c r="E71" s="21">
        <v>1.1740462808601713E-2</v>
      </c>
      <c r="I71" s="1"/>
      <c r="J71" s="1"/>
    </row>
    <row r="72" spans="1:10" ht="17.25" thickTop="1" thickBot="1" x14ac:dyDescent="0.3">
      <c r="A72" s="18" t="s">
        <v>106</v>
      </c>
      <c r="B72" s="18" t="s">
        <v>107</v>
      </c>
      <c r="C72" s="11">
        <v>36</v>
      </c>
      <c r="D72" s="11">
        <v>6480</v>
      </c>
      <c r="E72" s="21">
        <v>7.1636722221976555E-3</v>
      </c>
      <c r="I72" s="1"/>
      <c r="J72" s="1"/>
    </row>
    <row r="73" spans="1:10" ht="17.25" thickTop="1" thickBot="1" x14ac:dyDescent="0.3">
      <c r="A73" s="18" t="s">
        <v>42</v>
      </c>
      <c r="B73" s="18" t="s">
        <v>43</v>
      </c>
      <c r="C73" s="11">
        <v>38</v>
      </c>
      <c r="D73" s="11">
        <v>5385</v>
      </c>
      <c r="E73" s="21">
        <v>5.9531442772429591E-3</v>
      </c>
      <c r="I73" s="1"/>
      <c r="J73" s="1"/>
    </row>
    <row r="74" spans="1:10" ht="17.25" thickTop="1" thickBot="1" x14ac:dyDescent="0.3">
      <c r="A74" s="25" t="s">
        <v>168</v>
      </c>
      <c r="B74" s="25"/>
      <c r="C74" s="11">
        <v>4367</v>
      </c>
      <c r="D74" s="11">
        <v>904564</v>
      </c>
      <c r="E74" s="18" t="s">
        <v>227</v>
      </c>
      <c r="I74" s="1"/>
      <c r="J74" s="1"/>
    </row>
    <row r="75" spans="1:10" ht="17.25" thickTop="1" thickBot="1" x14ac:dyDescent="0.3">
      <c r="A75" s="26" t="s">
        <v>396</v>
      </c>
      <c r="B75" s="26"/>
      <c r="C75" s="26"/>
      <c r="D75" s="26"/>
      <c r="E75" s="26"/>
      <c r="I75" s="1"/>
      <c r="J75" s="1"/>
    </row>
    <row r="76" spans="1:10" ht="17.25" thickTop="1" thickBot="1" x14ac:dyDescent="0.3">
      <c r="A76" s="18" t="s">
        <v>16</v>
      </c>
      <c r="B76" s="18" t="s">
        <v>17</v>
      </c>
      <c r="C76" s="11">
        <v>90</v>
      </c>
      <c r="D76" s="11">
        <v>14524</v>
      </c>
      <c r="E76" s="21">
        <v>0.26914239122377881</v>
      </c>
      <c r="I76" s="1"/>
      <c r="J76" s="1"/>
    </row>
    <row r="77" spans="1:10" ht="17.25" thickTop="1" thickBot="1" x14ac:dyDescent="0.3">
      <c r="A77" s="18" t="s">
        <v>10</v>
      </c>
      <c r="B77" s="18" t="s">
        <v>11</v>
      </c>
      <c r="C77" s="11">
        <v>90</v>
      </c>
      <c r="D77" s="11">
        <v>13432</v>
      </c>
      <c r="E77" s="21">
        <v>0.24890667852642503</v>
      </c>
      <c r="I77" s="1"/>
      <c r="J77" s="1"/>
    </row>
    <row r="78" spans="1:10" ht="17.25" thickTop="1" thickBot="1" x14ac:dyDescent="0.3">
      <c r="A78" s="18" t="s">
        <v>207</v>
      </c>
      <c r="B78" s="18" t="s">
        <v>208</v>
      </c>
      <c r="C78" s="11">
        <v>64</v>
      </c>
      <c r="D78" s="11">
        <v>12480</v>
      </c>
      <c r="E78" s="21">
        <v>0.23126528796975762</v>
      </c>
      <c r="I78" s="1"/>
      <c r="J78" s="1"/>
    </row>
    <row r="79" spans="1:10" ht="17.25" thickTop="1" thickBot="1" x14ac:dyDescent="0.3">
      <c r="A79" s="18" t="s">
        <v>36</v>
      </c>
      <c r="B79" s="18" t="s">
        <v>37</v>
      </c>
      <c r="C79" s="11">
        <v>38</v>
      </c>
      <c r="D79" s="11">
        <v>6720</v>
      </c>
      <c r="E79" s="21">
        <v>0.12452746275294641</v>
      </c>
      <c r="I79" s="1"/>
      <c r="J79" s="1"/>
    </row>
    <row r="80" spans="1:10" ht="17.25" thickTop="1" thickBot="1" x14ac:dyDescent="0.3">
      <c r="A80" s="18" t="s">
        <v>24</v>
      </c>
      <c r="B80" s="18" t="s">
        <v>25</v>
      </c>
      <c r="C80" s="11">
        <v>52</v>
      </c>
      <c r="D80" s="11">
        <v>6644</v>
      </c>
      <c r="E80" s="21">
        <v>0.12311911644800237</v>
      </c>
      <c r="I80" s="1"/>
      <c r="J80" s="1"/>
    </row>
    <row r="81" spans="1:10" ht="17.25" thickTop="1" thickBot="1" x14ac:dyDescent="0.3">
      <c r="A81" s="18" t="s">
        <v>48</v>
      </c>
      <c r="B81" s="18" t="s">
        <v>49</v>
      </c>
      <c r="C81" s="11">
        <v>1</v>
      </c>
      <c r="D81" s="11">
        <v>164</v>
      </c>
      <c r="E81" s="21">
        <v>3.0390630790897637E-3</v>
      </c>
      <c r="I81" s="1"/>
      <c r="J81" s="1"/>
    </row>
    <row r="82" spans="1:10" ht="17.25" thickTop="1" thickBot="1" x14ac:dyDescent="0.3">
      <c r="A82" s="25" t="s">
        <v>168</v>
      </c>
      <c r="B82" s="25"/>
      <c r="C82" s="11">
        <v>335</v>
      </c>
      <c r="D82" s="11">
        <v>53964</v>
      </c>
      <c r="E82" s="18" t="s">
        <v>227</v>
      </c>
      <c r="I82" s="1"/>
      <c r="J82" s="1"/>
    </row>
    <row r="83" spans="1:10" ht="17.25" thickTop="1" thickBot="1" x14ac:dyDescent="0.3">
      <c r="A83" s="26" t="s">
        <v>325</v>
      </c>
      <c r="B83" s="26"/>
      <c r="C83" s="26"/>
      <c r="D83" s="26"/>
      <c r="E83" s="26"/>
      <c r="I83" s="1"/>
      <c r="J83" s="1"/>
    </row>
    <row r="84" spans="1:10" ht="17.25" thickTop="1" thickBot="1" x14ac:dyDescent="0.3">
      <c r="A84" s="18" t="s">
        <v>20</v>
      </c>
      <c r="B84" s="18" t="s">
        <v>21</v>
      </c>
      <c r="C84" s="11">
        <v>87</v>
      </c>
      <c r="D84" s="11">
        <v>16008</v>
      </c>
      <c r="E84" s="21">
        <v>0.5067586818196208</v>
      </c>
      <c r="I84" s="1"/>
      <c r="J84" s="1"/>
    </row>
    <row r="85" spans="1:10" ht="17.25" thickTop="1" thickBot="1" x14ac:dyDescent="0.3">
      <c r="A85" s="18" t="s">
        <v>201</v>
      </c>
      <c r="B85" s="18" t="s">
        <v>202</v>
      </c>
      <c r="C85" s="11">
        <v>52</v>
      </c>
      <c r="D85" s="11">
        <v>9360</v>
      </c>
      <c r="E85" s="21">
        <v>0.2963056760264649</v>
      </c>
      <c r="I85" s="1"/>
      <c r="J85" s="1"/>
    </row>
    <row r="86" spans="1:10" ht="17.25" thickTop="1" thickBot="1" x14ac:dyDescent="0.3">
      <c r="A86" s="18" t="s">
        <v>190</v>
      </c>
      <c r="B86" s="18" t="s">
        <v>191</v>
      </c>
      <c r="C86" s="11">
        <v>26</v>
      </c>
      <c r="D86" s="11">
        <v>4592</v>
      </c>
      <c r="E86" s="21">
        <v>0.14536705815315457</v>
      </c>
      <c r="I86" s="1"/>
      <c r="J86" s="1"/>
    </row>
    <row r="87" spans="1:10" ht="17.25" thickTop="1" thickBot="1" x14ac:dyDescent="0.3">
      <c r="A87" s="18" t="s">
        <v>397</v>
      </c>
      <c r="B87" s="18" t="s">
        <v>398</v>
      </c>
      <c r="C87" s="11">
        <v>5</v>
      </c>
      <c r="D87" s="11">
        <v>825</v>
      </c>
      <c r="E87" s="21">
        <v>2.6116686188230081E-2</v>
      </c>
      <c r="I87" s="1"/>
      <c r="J87" s="1"/>
    </row>
    <row r="88" spans="1:10" ht="17.25" thickTop="1" thickBot="1" x14ac:dyDescent="0.3">
      <c r="A88" s="18" t="s">
        <v>165</v>
      </c>
      <c r="B88" s="18" t="s">
        <v>166</v>
      </c>
      <c r="C88" s="11">
        <v>5</v>
      </c>
      <c r="D88" s="11">
        <v>804</v>
      </c>
      <c r="E88" s="21">
        <v>2.5451897812529677E-2</v>
      </c>
      <c r="I88" s="1"/>
      <c r="J88" s="1"/>
    </row>
    <row r="89" spans="1:10" ht="17.25" thickTop="1" thickBot="1" x14ac:dyDescent="0.3">
      <c r="A89" s="25" t="s">
        <v>168</v>
      </c>
      <c r="B89" s="25"/>
      <c r="C89" s="11">
        <v>175</v>
      </c>
      <c r="D89" s="11">
        <v>31589</v>
      </c>
      <c r="E89" s="18" t="s">
        <v>227</v>
      </c>
      <c r="I89" s="1"/>
      <c r="J89" s="1"/>
    </row>
    <row r="90" spans="1:10" ht="17.25" thickTop="1" thickBot="1" x14ac:dyDescent="0.3">
      <c r="A90" s="26" t="s">
        <v>326</v>
      </c>
      <c r="B90" s="26"/>
      <c r="C90" s="26"/>
      <c r="D90" s="26"/>
      <c r="E90" s="26"/>
      <c r="I90" s="1"/>
      <c r="J90" s="1"/>
    </row>
    <row r="91" spans="1:10" ht="17.25" thickTop="1" thickBot="1" x14ac:dyDescent="0.3">
      <c r="A91" s="18" t="s">
        <v>58</v>
      </c>
      <c r="B91" s="18" t="s">
        <v>59</v>
      </c>
      <c r="C91" s="11">
        <v>2876</v>
      </c>
      <c r="D91" s="11">
        <v>669247</v>
      </c>
      <c r="E91" s="21">
        <v>0.27812642726145748</v>
      </c>
      <c r="I91" s="1"/>
      <c r="J91" s="1"/>
    </row>
    <row r="92" spans="1:10" ht="17.25" thickTop="1" thickBot="1" x14ac:dyDescent="0.3">
      <c r="A92" s="18" t="s">
        <v>60</v>
      </c>
      <c r="B92" s="18" t="s">
        <v>61</v>
      </c>
      <c r="C92" s="11">
        <v>1800</v>
      </c>
      <c r="D92" s="11">
        <v>393803</v>
      </c>
      <c r="E92" s="21">
        <v>0.16365709735694556</v>
      </c>
      <c r="I92" s="1"/>
      <c r="J92" s="1"/>
    </row>
    <row r="93" spans="1:10" ht="17.25" thickTop="1" thickBot="1" x14ac:dyDescent="0.3">
      <c r="A93" s="18" t="s">
        <v>12</v>
      </c>
      <c r="B93" s="18" t="s">
        <v>13</v>
      </c>
      <c r="C93" s="11">
        <v>360</v>
      </c>
      <c r="D93" s="11">
        <v>98723</v>
      </c>
      <c r="E93" s="21">
        <v>4.102741630299854E-2</v>
      </c>
      <c r="I93" s="1"/>
      <c r="J93" s="1"/>
    </row>
    <row r="94" spans="1:10" ht="17.25" thickTop="1" thickBot="1" x14ac:dyDescent="0.3">
      <c r="A94" s="18" t="s">
        <v>6</v>
      </c>
      <c r="B94" s="18" t="s">
        <v>7</v>
      </c>
      <c r="C94" s="11">
        <v>360</v>
      </c>
      <c r="D94" s="11">
        <v>84572</v>
      </c>
      <c r="E94" s="21">
        <v>3.5146527674171091E-2</v>
      </c>
      <c r="I94" s="1"/>
      <c r="J94" s="1"/>
    </row>
    <row r="95" spans="1:10" ht="17.25" thickTop="1" thickBot="1" x14ac:dyDescent="0.3">
      <c r="A95" s="18" t="s">
        <v>24</v>
      </c>
      <c r="B95" s="18" t="s">
        <v>25</v>
      </c>
      <c r="C95" s="11">
        <v>360</v>
      </c>
      <c r="D95" s="11">
        <v>75000</v>
      </c>
      <c r="E95" s="21">
        <v>3.1168585058445254E-2</v>
      </c>
      <c r="I95" s="1"/>
      <c r="J95" s="1"/>
    </row>
    <row r="96" spans="1:10" ht="17.25" thickTop="1" thickBot="1" x14ac:dyDescent="0.3">
      <c r="A96" s="18" t="s">
        <v>40</v>
      </c>
      <c r="B96" s="18" t="s">
        <v>41</v>
      </c>
      <c r="C96" s="11">
        <v>270</v>
      </c>
      <c r="D96" s="11">
        <v>73350</v>
      </c>
      <c r="E96" s="21">
        <v>3.0482876187159457E-2</v>
      </c>
      <c r="I96" s="1"/>
      <c r="J96" s="1"/>
    </row>
    <row r="97" spans="1:10" ht="17.25" thickTop="1" thickBot="1" x14ac:dyDescent="0.3">
      <c r="A97" s="18" t="s">
        <v>30</v>
      </c>
      <c r="B97" s="18" t="s">
        <v>31</v>
      </c>
      <c r="C97" s="11">
        <v>180</v>
      </c>
      <c r="D97" s="11">
        <v>67359</v>
      </c>
      <c r="E97" s="21">
        <v>2.7993129612690851E-2</v>
      </c>
      <c r="I97" s="1"/>
      <c r="J97" s="1"/>
    </row>
    <row r="98" spans="1:10" ht="17.25" thickTop="1" thickBot="1" x14ac:dyDescent="0.3">
      <c r="A98" s="18" t="s">
        <v>10</v>
      </c>
      <c r="B98" s="18" t="s">
        <v>11</v>
      </c>
      <c r="C98" s="11">
        <v>270</v>
      </c>
      <c r="D98" s="11">
        <v>66070</v>
      </c>
      <c r="E98" s="21">
        <v>2.7457445530819705E-2</v>
      </c>
      <c r="I98" s="1"/>
      <c r="J98" s="1"/>
    </row>
    <row r="99" spans="1:10" ht="17.25" thickTop="1" thickBot="1" x14ac:dyDescent="0.3">
      <c r="A99" s="18" t="s">
        <v>18</v>
      </c>
      <c r="B99" s="18" t="s">
        <v>19</v>
      </c>
      <c r="C99" s="11">
        <v>180</v>
      </c>
      <c r="D99" s="11">
        <v>58258</v>
      </c>
      <c r="E99" s="21">
        <v>2.4210925711132047E-2</v>
      </c>
      <c r="I99" s="1"/>
      <c r="J99" s="1"/>
    </row>
    <row r="100" spans="1:10" ht="17.25" thickTop="1" thickBot="1" x14ac:dyDescent="0.3">
      <c r="A100" s="18" t="s">
        <v>16</v>
      </c>
      <c r="B100" s="18" t="s">
        <v>17</v>
      </c>
      <c r="C100" s="11">
        <v>180</v>
      </c>
      <c r="D100" s="11">
        <v>56340</v>
      </c>
      <c r="E100" s="21">
        <v>2.3413841095904074E-2</v>
      </c>
      <c r="I100" s="1"/>
      <c r="J100" s="1"/>
    </row>
    <row r="101" spans="1:10" ht="17.25" thickTop="1" thickBot="1" x14ac:dyDescent="0.3">
      <c r="A101" s="18" t="s">
        <v>20</v>
      </c>
      <c r="B101" s="18" t="s">
        <v>21</v>
      </c>
      <c r="C101" s="11">
        <v>180</v>
      </c>
      <c r="D101" s="11">
        <v>55620</v>
      </c>
      <c r="E101" s="21">
        <v>2.3114622679343E-2</v>
      </c>
      <c r="I101" s="1"/>
      <c r="J101" s="1"/>
    </row>
    <row r="102" spans="1:10" ht="17.25" thickTop="1" thickBot="1" x14ac:dyDescent="0.3">
      <c r="A102" s="18" t="s">
        <v>34</v>
      </c>
      <c r="B102" s="18" t="s">
        <v>35</v>
      </c>
      <c r="C102" s="11">
        <v>180</v>
      </c>
      <c r="D102" s="11">
        <v>52888</v>
      </c>
      <c r="E102" s="21">
        <v>2.1979255020947368E-2</v>
      </c>
      <c r="I102" s="1"/>
      <c r="J102" s="1"/>
    </row>
    <row r="103" spans="1:10" ht="17.25" thickTop="1" thickBot="1" x14ac:dyDescent="0.3">
      <c r="A103" s="18" t="s">
        <v>50</v>
      </c>
      <c r="B103" s="18" t="s">
        <v>51</v>
      </c>
      <c r="C103" s="11">
        <v>178</v>
      </c>
      <c r="D103" s="11">
        <v>51798</v>
      </c>
      <c r="E103" s="21">
        <v>2.1526271584764629E-2</v>
      </c>
      <c r="I103" s="1"/>
      <c r="J103" s="1"/>
    </row>
    <row r="104" spans="1:10" ht="17.25" thickTop="1" thickBot="1" x14ac:dyDescent="0.3">
      <c r="A104" s="18" t="s">
        <v>54</v>
      </c>
      <c r="B104" s="18" t="s">
        <v>55</v>
      </c>
      <c r="C104" s="11">
        <v>180</v>
      </c>
      <c r="D104" s="11">
        <v>50232</v>
      </c>
      <c r="E104" s="21">
        <v>2.0875471528744291E-2</v>
      </c>
      <c r="I104" s="1"/>
      <c r="J104" s="1"/>
    </row>
    <row r="105" spans="1:10" ht="17.25" thickTop="1" thickBot="1" x14ac:dyDescent="0.3">
      <c r="A105" s="18" t="s">
        <v>86</v>
      </c>
      <c r="B105" s="18" t="s">
        <v>87</v>
      </c>
      <c r="C105" s="11">
        <v>149</v>
      </c>
      <c r="D105" s="11">
        <v>49320</v>
      </c>
      <c r="E105" s="21">
        <v>2.0496461534433599E-2</v>
      </c>
      <c r="I105" s="1"/>
      <c r="J105" s="1"/>
    </row>
    <row r="106" spans="1:10" ht="17.25" thickTop="1" thickBot="1" x14ac:dyDescent="0.3">
      <c r="A106" s="18" t="s">
        <v>82</v>
      </c>
      <c r="B106" s="18" t="s">
        <v>83</v>
      </c>
      <c r="C106" s="11">
        <v>241</v>
      </c>
      <c r="D106" s="11">
        <v>43380</v>
      </c>
      <c r="E106" s="21">
        <v>1.8027909597804734E-2</v>
      </c>
      <c r="I106" s="1"/>
      <c r="J106" s="1"/>
    </row>
    <row r="107" spans="1:10" ht="17.25" thickTop="1" thickBot="1" x14ac:dyDescent="0.3">
      <c r="A107" s="18" t="s">
        <v>120</v>
      </c>
      <c r="B107" s="18" t="s">
        <v>121</v>
      </c>
      <c r="C107" s="11">
        <v>90</v>
      </c>
      <c r="D107" s="11">
        <v>36000</v>
      </c>
      <c r="E107" s="21">
        <v>1.4960920828053722E-2</v>
      </c>
      <c r="I107" s="1"/>
      <c r="J107" s="1"/>
    </row>
    <row r="108" spans="1:10" ht="17.25" thickTop="1" thickBot="1" x14ac:dyDescent="0.3">
      <c r="A108" s="18" t="s">
        <v>62</v>
      </c>
      <c r="B108" s="18" t="s">
        <v>63</v>
      </c>
      <c r="C108" s="11">
        <v>90</v>
      </c>
      <c r="D108" s="11">
        <v>33930</v>
      </c>
      <c r="E108" s="21">
        <v>1.4100667880440633E-2</v>
      </c>
      <c r="I108" s="1"/>
      <c r="J108" s="1"/>
    </row>
    <row r="109" spans="1:10" ht="17.25" thickTop="1" thickBot="1" x14ac:dyDescent="0.3">
      <c r="A109" s="18" t="s">
        <v>122</v>
      </c>
      <c r="B109" s="18" t="s">
        <v>123</v>
      </c>
      <c r="C109" s="11">
        <v>90</v>
      </c>
      <c r="D109" s="11">
        <v>32353</v>
      </c>
      <c r="E109" s="21">
        <v>1.3445296431945057E-2</v>
      </c>
      <c r="I109" s="1"/>
      <c r="J109" s="1"/>
    </row>
    <row r="110" spans="1:10" ht="17.25" thickTop="1" thickBot="1" x14ac:dyDescent="0.3">
      <c r="A110" s="18" t="s">
        <v>36</v>
      </c>
      <c r="B110" s="18" t="s">
        <v>37</v>
      </c>
      <c r="C110" s="11">
        <v>179</v>
      </c>
      <c r="D110" s="11">
        <v>31930</v>
      </c>
      <c r="E110" s="21">
        <v>1.3269505612215425E-2</v>
      </c>
      <c r="I110" s="1"/>
      <c r="J110" s="1"/>
    </row>
    <row r="111" spans="1:10" ht="17.25" thickTop="1" thickBot="1" x14ac:dyDescent="0.3">
      <c r="A111" s="18" t="s">
        <v>14</v>
      </c>
      <c r="B111" s="18" t="s">
        <v>15</v>
      </c>
      <c r="C111" s="11">
        <v>186</v>
      </c>
      <c r="D111" s="11">
        <v>31897</v>
      </c>
      <c r="E111" s="21">
        <v>1.3255791434789709E-2</v>
      </c>
      <c r="I111" s="1"/>
      <c r="J111" s="1"/>
    </row>
    <row r="112" spans="1:10" ht="17.25" thickTop="1" thickBot="1" x14ac:dyDescent="0.3">
      <c r="A112" s="18" t="s">
        <v>92</v>
      </c>
      <c r="B112" s="18" t="s">
        <v>93</v>
      </c>
      <c r="C112" s="11">
        <v>108</v>
      </c>
      <c r="D112" s="11">
        <v>31888</v>
      </c>
      <c r="E112" s="21">
        <v>1.3252051204582697E-2</v>
      </c>
      <c r="I112" s="1"/>
      <c r="J112" s="1"/>
    </row>
    <row r="113" spans="1:10" ht="17.25" thickTop="1" thickBot="1" x14ac:dyDescent="0.3">
      <c r="A113" s="18" t="s">
        <v>64</v>
      </c>
      <c r="B113" s="18" t="s">
        <v>65</v>
      </c>
      <c r="C113" s="11">
        <v>128</v>
      </c>
      <c r="D113" s="11">
        <v>31664</v>
      </c>
      <c r="E113" s="21">
        <v>1.3158961030541472E-2</v>
      </c>
      <c r="I113" s="1"/>
      <c r="J113" s="1"/>
    </row>
    <row r="114" spans="1:10" ht="17.25" thickTop="1" thickBot="1" x14ac:dyDescent="0.3">
      <c r="A114" s="18" t="s">
        <v>70</v>
      </c>
      <c r="B114" s="18" t="s">
        <v>71</v>
      </c>
      <c r="C114" s="11">
        <v>90</v>
      </c>
      <c r="D114" s="11">
        <v>28233</v>
      </c>
      <c r="E114" s="21">
        <v>1.1733102159401132E-2</v>
      </c>
      <c r="I114" s="1"/>
      <c r="J114" s="1"/>
    </row>
    <row r="115" spans="1:10" ht="17.25" thickTop="1" thickBot="1" x14ac:dyDescent="0.3">
      <c r="A115" s="18" t="s">
        <v>80</v>
      </c>
      <c r="B115" s="18" t="s">
        <v>81</v>
      </c>
      <c r="C115" s="11">
        <v>90</v>
      </c>
      <c r="D115" s="11">
        <v>27108</v>
      </c>
      <c r="E115" s="21">
        <v>1.1265573383524453E-2</v>
      </c>
      <c r="I115" s="1"/>
      <c r="J115" s="1"/>
    </row>
    <row r="116" spans="1:10" ht="17.25" thickTop="1" thickBot="1" x14ac:dyDescent="0.3">
      <c r="A116" s="18" t="s">
        <v>28</v>
      </c>
      <c r="B116" s="18" t="s">
        <v>29</v>
      </c>
      <c r="C116" s="11">
        <v>90</v>
      </c>
      <c r="D116" s="11">
        <v>23836</v>
      </c>
      <c r="E116" s="21">
        <v>9.9057919127080139E-3</v>
      </c>
      <c r="I116" s="1"/>
      <c r="J116" s="1"/>
    </row>
    <row r="117" spans="1:10" ht="17.25" thickTop="1" thickBot="1" x14ac:dyDescent="0.3">
      <c r="A117" s="18" t="s">
        <v>66</v>
      </c>
      <c r="B117" s="18" t="s">
        <v>67</v>
      </c>
      <c r="C117" s="11">
        <v>88</v>
      </c>
      <c r="D117" s="11">
        <v>23328</v>
      </c>
      <c r="E117" s="21">
        <v>9.6946766965788113E-3</v>
      </c>
      <c r="I117" s="1"/>
      <c r="J117" s="1"/>
    </row>
    <row r="118" spans="1:10" ht="17.25" thickTop="1" thickBot="1" x14ac:dyDescent="0.3">
      <c r="A118" s="18" t="s">
        <v>68</v>
      </c>
      <c r="B118" s="18" t="s">
        <v>69</v>
      </c>
      <c r="C118" s="11">
        <v>90</v>
      </c>
      <c r="D118" s="11">
        <v>23049</v>
      </c>
      <c r="E118" s="21">
        <v>9.5787295601613958E-3</v>
      </c>
      <c r="I118" s="1"/>
      <c r="J118" s="1"/>
    </row>
    <row r="119" spans="1:10" ht="17.25" thickTop="1" thickBot="1" x14ac:dyDescent="0.3">
      <c r="A119" s="18" t="s">
        <v>88</v>
      </c>
      <c r="B119" s="18" t="s">
        <v>89</v>
      </c>
      <c r="C119" s="11">
        <v>89</v>
      </c>
      <c r="D119" s="11">
        <v>22606</v>
      </c>
      <c r="E119" s="21">
        <v>9.3946271177495124E-3</v>
      </c>
      <c r="I119" s="1"/>
      <c r="J119" s="1"/>
    </row>
    <row r="120" spans="1:10" ht="17.25" thickTop="1" thickBot="1" x14ac:dyDescent="0.3">
      <c r="A120" s="18" t="s">
        <v>56</v>
      </c>
      <c r="B120" s="18" t="s">
        <v>57</v>
      </c>
      <c r="C120" s="11">
        <v>90</v>
      </c>
      <c r="D120" s="11">
        <v>17727</v>
      </c>
      <c r="E120" s="21">
        <v>7.3670067644141203E-3</v>
      </c>
      <c r="I120" s="1"/>
      <c r="J120" s="1"/>
    </row>
    <row r="121" spans="1:10" ht="17.25" thickTop="1" thickBot="1" x14ac:dyDescent="0.3">
      <c r="A121" s="18" t="s">
        <v>48</v>
      </c>
      <c r="B121" s="18" t="s">
        <v>49</v>
      </c>
      <c r="C121" s="11">
        <v>83</v>
      </c>
      <c r="D121" s="11">
        <v>13624</v>
      </c>
      <c r="E121" s="21">
        <v>5.6618773711501081E-3</v>
      </c>
      <c r="I121" s="1"/>
      <c r="J121" s="1"/>
    </row>
    <row r="122" spans="1:10" ht="17.25" thickTop="1" thickBot="1" x14ac:dyDescent="0.3">
      <c r="A122" s="18" t="s">
        <v>201</v>
      </c>
      <c r="B122" s="18" t="s">
        <v>202</v>
      </c>
      <c r="C122" s="11">
        <v>54</v>
      </c>
      <c r="D122" s="11">
        <v>9720</v>
      </c>
      <c r="E122" s="21">
        <v>4.0394486235745047E-3</v>
      </c>
      <c r="I122" s="1"/>
      <c r="J122" s="1"/>
    </row>
    <row r="123" spans="1:10" ht="17.25" thickTop="1" thickBot="1" x14ac:dyDescent="0.3">
      <c r="A123" s="18" t="s">
        <v>74</v>
      </c>
      <c r="B123" s="18" t="s">
        <v>75</v>
      </c>
      <c r="C123" s="11">
        <v>51</v>
      </c>
      <c r="D123" s="11">
        <v>9180</v>
      </c>
      <c r="E123" s="21">
        <v>3.815034811153699E-3</v>
      </c>
      <c r="I123" s="1"/>
      <c r="J123" s="1"/>
    </row>
    <row r="124" spans="1:10" ht="17.25" thickTop="1" thickBot="1" x14ac:dyDescent="0.3">
      <c r="A124" s="18" t="s">
        <v>190</v>
      </c>
      <c r="B124" s="18" t="s">
        <v>191</v>
      </c>
      <c r="C124" s="11">
        <v>52</v>
      </c>
      <c r="D124" s="11">
        <v>9133</v>
      </c>
      <c r="E124" s="21">
        <v>3.7955024978504064E-3</v>
      </c>
      <c r="I124" s="1"/>
      <c r="J124" s="1"/>
    </row>
    <row r="125" spans="1:10" ht="17.25" thickTop="1" thickBot="1" x14ac:dyDescent="0.3">
      <c r="A125" s="18" t="s">
        <v>108</v>
      </c>
      <c r="B125" s="18" t="s">
        <v>109</v>
      </c>
      <c r="C125" s="11">
        <v>38</v>
      </c>
      <c r="D125" s="11">
        <v>6270</v>
      </c>
      <c r="E125" s="21">
        <v>2.6056937108860233E-3</v>
      </c>
      <c r="I125" s="1"/>
      <c r="J125" s="1"/>
    </row>
    <row r="126" spans="1:10" ht="17.25" thickTop="1" thickBot="1" x14ac:dyDescent="0.3">
      <c r="A126" s="18" t="s">
        <v>163</v>
      </c>
      <c r="B126" s="18" t="s">
        <v>164</v>
      </c>
      <c r="C126" s="11">
        <v>39</v>
      </c>
      <c r="D126" s="11">
        <v>6123</v>
      </c>
      <c r="E126" s="21">
        <v>2.5446032841714705E-3</v>
      </c>
      <c r="I126" s="1"/>
      <c r="J126" s="1"/>
    </row>
    <row r="127" spans="1:10" ht="17.25" thickTop="1" thickBot="1" x14ac:dyDescent="0.3">
      <c r="A127" s="18" t="s">
        <v>161</v>
      </c>
      <c r="B127" s="18" t="s">
        <v>162</v>
      </c>
      <c r="C127" s="11">
        <v>38</v>
      </c>
      <c r="D127" s="11">
        <v>6042</v>
      </c>
      <c r="E127" s="21">
        <v>2.5109412123083498E-3</v>
      </c>
      <c r="I127" s="1"/>
      <c r="J127" s="1"/>
    </row>
    <row r="128" spans="1:10" ht="17.25" thickTop="1" thickBot="1" x14ac:dyDescent="0.3">
      <c r="A128" s="18" t="s">
        <v>397</v>
      </c>
      <c r="B128" s="18" t="s">
        <v>398</v>
      </c>
      <c r="C128" s="11">
        <v>26</v>
      </c>
      <c r="D128" s="11">
        <v>4668</v>
      </c>
      <c r="E128" s="21">
        <v>1.9399327340376324E-3</v>
      </c>
      <c r="I128" s="1"/>
      <c r="J128" s="1"/>
    </row>
    <row r="129" spans="1:10" ht="17.25" thickTop="1" thickBot="1" x14ac:dyDescent="0.3">
      <c r="A129" s="25" t="s">
        <v>168</v>
      </c>
      <c r="B129" s="25"/>
      <c r="C129" s="11">
        <v>9823</v>
      </c>
      <c r="D129" s="11">
        <v>2406269</v>
      </c>
      <c r="E129" s="18" t="s">
        <v>227</v>
      </c>
      <c r="I129" s="1"/>
      <c r="J129" s="1"/>
    </row>
    <row r="130" spans="1:10" ht="17.25" thickTop="1" thickBot="1" x14ac:dyDescent="0.3">
      <c r="A130" s="26" t="s">
        <v>338</v>
      </c>
      <c r="B130" s="26"/>
      <c r="C130" s="26"/>
      <c r="D130" s="26"/>
      <c r="E130" s="26"/>
      <c r="I130" s="1"/>
      <c r="J130" s="1"/>
    </row>
    <row r="131" spans="1:10" ht="17.25" thickTop="1" thickBot="1" x14ac:dyDescent="0.3">
      <c r="A131" s="18" t="s">
        <v>44</v>
      </c>
      <c r="B131" s="18" t="s">
        <v>45</v>
      </c>
      <c r="C131" s="11">
        <v>68</v>
      </c>
      <c r="D131" s="11">
        <v>12852</v>
      </c>
      <c r="E131" s="21">
        <v>0.65265082266910424</v>
      </c>
      <c r="I131" s="1"/>
      <c r="J131" s="1"/>
    </row>
    <row r="132" spans="1:10" ht="17.25" thickTop="1" thickBot="1" x14ac:dyDescent="0.3">
      <c r="A132" s="18" t="s">
        <v>74</v>
      </c>
      <c r="B132" s="18" t="s">
        <v>75</v>
      </c>
      <c r="C132" s="11">
        <v>38</v>
      </c>
      <c r="D132" s="11">
        <v>6840</v>
      </c>
      <c r="E132" s="21">
        <v>0.34734917733089582</v>
      </c>
      <c r="I132" s="1"/>
      <c r="J132" s="1"/>
    </row>
    <row r="133" spans="1:10" ht="17.25" thickTop="1" thickBot="1" x14ac:dyDescent="0.3">
      <c r="A133" s="25" t="s">
        <v>168</v>
      </c>
      <c r="B133" s="25"/>
      <c r="C133" s="11">
        <v>106</v>
      </c>
      <c r="D133" s="11">
        <v>19692</v>
      </c>
      <c r="E133" s="18" t="s">
        <v>227</v>
      </c>
      <c r="I133" s="1"/>
      <c r="J133" s="1"/>
    </row>
    <row r="134" spans="1:10" ht="17.25" thickTop="1" thickBot="1" x14ac:dyDescent="0.3">
      <c r="A134" s="26" t="s">
        <v>379</v>
      </c>
      <c r="B134" s="26"/>
      <c r="C134" s="26"/>
      <c r="D134" s="26"/>
      <c r="E134" s="26"/>
      <c r="I134" s="1"/>
      <c r="J134" s="1"/>
    </row>
    <row r="135" spans="1:10" ht="17.25" thickTop="1" thickBot="1" x14ac:dyDescent="0.3">
      <c r="A135" s="18" t="s">
        <v>74</v>
      </c>
      <c r="B135" s="18" t="s">
        <v>75</v>
      </c>
      <c r="C135" s="11">
        <v>77</v>
      </c>
      <c r="D135" s="11">
        <v>13860</v>
      </c>
      <c r="E135" s="21">
        <v>0.97345132743362828</v>
      </c>
      <c r="I135" s="1"/>
      <c r="J135" s="1"/>
    </row>
    <row r="136" spans="1:10" ht="17.25" thickTop="1" thickBot="1" x14ac:dyDescent="0.3">
      <c r="A136" s="18" t="s">
        <v>22</v>
      </c>
      <c r="B136" s="18" t="s">
        <v>23</v>
      </c>
      <c r="C136" s="11">
        <v>2</v>
      </c>
      <c r="D136" s="11">
        <v>378</v>
      </c>
      <c r="E136" s="21">
        <v>2.6548672566371681E-2</v>
      </c>
      <c r="I136" s="1"/>
      <c r="J136" s="1"/>
    </row>
    <row r="137" spans="1:10" ht="17.25" thickTop="1" thickBot="1" x14ac:dyDescent="0.3">
      <c r="A137" s="25" t="s">
        <v>168</v>
      </c>
      <c r="B137" s="25"/>
      <c r="C137" s="11">
        <v>79</v>
      </c>
      <c r="D137" s="11">
        <v>14238</v>
      </c>
      <c r="E137" s="18" t="s">
        <v>227</v>
      </c>
      <c r="I137" s="1"/>
      <c r="J137" s="1"/>
    </row>
    <row r="138" spans="1:10" ht="17.25" thickTop="1" thickBot="1" x14ac:dyDescent="0.3">
      <c r="A138" s="26" t="s">
        <v>327</v>
      </c>
      <c r="B138" s="26"/>
      <c r="C138" s="26"/>
      <c r="D138" s="26"/>
      <c r="E138" s="26"/>
      <c r="I138" s="1"/>
      <c r="J138" s="1"/>
    </row>
    <row r="139" spans="1:10" ht="17.25" thickTop="1" thickBot="1" x14ac:dyDescent="0.3">
      <c r="A139" s="18" t="s">
        <v>36</v>
      </c>
      <c r="B139" s="18" t="s">
        <v>37</v>
      </c>
      <c r="C139" s="11">
        <v>29</v>
      </c>
      <c r="D139" s="11">
        <v>5118</v>
      </c>
      <c r="E139" s="21">
        <v>0.86628300609343267</v>
      </c>
      <c r="I139" s="1"/>
      <c r="J139" s="1"/>
    </row>
    <row r="140" spans="1:10" ht="17.25" thickTop="1" thickBot="1" x14ac:dyDescent="0.3">
      <c r="A140" s="18" t="s">
        <v>16</v>
      </c>
      <c r="B140" s="18" t="s">
        <v>17</v>
      </c>
      <c r="C140" s="11">
        <v>5</v>
      </c>
      <c r="D140" s="11">
        <v>790</v>
      </c>
      <c r="E140" s="21">
        <v>0.13371699390656736</v>
      </c>
      <c r="I140" s="1"/>
      <c r="J140" s="1"/>
    </row>
    <row r="141" spans="1:10" ht="17.25" thickTop="1" thickBot="1" x14ac:dyDescent="0.3">
      <c r="A141" s="25" t="s">
        <v>168</v>
      </c>
      <c r="B141" s="25"/>
      <c r="C141" s="11">
        <v>34</v>
      </c>
      <c r="D141" s="11">
        <v>5908</v>
      </c>
      <c r="E141" s="18" t="s">
        <v>227</v>
      </c>
      <c r="I141" s="1"/>
      <c r="J141" s="1"/>
    </row>
    <row r="142" spans="1:10" ht="17.25" thickTop="1" thickBot="1" x14ac:dyDescent="0.3">
      <c r="A142" s="26" t="s">
        <v>380</v>
      </c>
      <c r="B142" s="26"/>
      <c r="C142" s="26"/>
      <c r="D142" s="26"/>
      <c r="E142" s="26"/>
      <c r="I142" s="1"/>
      <c r="J142" s="1"/>
    </row>
    <row r="143" spans="1:10" ht="17.25" thickTop="1" thickBot="1" x14ac:dyDescent="0.3">
      <c r="A143" s="18" t="s">
        <v>28</v>
      </c>
      <c r="B143" s="18" t="s">
        <v>29</v>
      </c>
      <c r="C143" s="11">
        <v>2</v>
      </c>
      <c r="D143" s="11">
        <v>332</v>
      </c>
      <c r="E143" s="21">
        <v>1</v>
      </c>
      <c r="I143" s="1"/>
      <c r="J143" s="1"/>
    </row>
    <row r="144" spans="1:10" ht="17.25" thickTop="1" thickBot="1" x14ac:dyDescent="0.3">
      <c r="A144" s="25" t="s">
        <v>168</v>
      </c>
      <c r="B144" s="25"/>
      <c r="C144" s="11">
        <v>2</v>
      </c>
      <c r="D144" s="11">
        <v>332</v>
      </c>
      <c r="E144" s="18" t="s">
        <v>227</v>
      </c>
      <c r="I144" s="1"/>
      <c r="J144" s="1"/>
    </row>
    <row r="145" spans="1:10" ht="17.25" thickTop="1" thickBot="1" x14ac:dyDescent="0.3">
      <c r="A145" s="26" t="s">
        <v>381</v>
      </c>
      <c r="B145" s="26"/>
      <c r="C145" s="26"/>
      <c r="D145" s="26"/>
      <c r="E145" s="26"/>
      <c r="I145" s="1"/>
      <c r="J145" s="1"/>
    </row>
    <row r="146" spans="1:10" ht="17.25" thickTop="1" thickBot="1" x14ac:dyDescent="0.3">
      <c r="A146" s="18" t="s">
        <v>14</v>
      </c>
      <c r="B146" s="18" t="s">
        <v>15</v>
      </c>
      <c r="C146" s="11">
        <v>40</v>
      </c>
      <c r="D146" s="11">
        <v>6040</v>
      </c>
      <c r="E146" s="21">
        <v>0.3120157041016634</v>
      </c>
      <c r="I146" s="1"/>
      <c r="J146" s="1"/>
    </row>
    <row r="147" spans="1:10" ht="17.25" thickTop="1" thickBot="1" x14ac:dyDescent="0.3">
      <c r="A147" s="18" t="s">
        <v>12</v>
      </c>
      <c r="B147" s="18" t="s">
        <v>13</v>
      </c>
      <c r="C147" s="11">
        <v>38</v>
      </c>
      <c r="D147" s="11">
        <v>5872</v>
      </c>
      <c r="E147" s="21">
        <v>0.30333712160347143</v>
      </c>
      <c r="I147" s="1"/>
      <c r="J147" s="1"/>
    </row>
    <row r="148" spans="1:10" ht="17.25" thickTop="1" thickBot="1" x14ac:dyDescent="0.3">
      <c r="A148" s="18" t="s">
        <v>408</v>
      </c>
      <c r="B148" s="18" t="s">
        <v>409</v>
      </c>
      <c r="C148" s="11">
        <v>26</v>
      </c>
      <c r="D148" s="11">
        <v>4110</v>
      </c>
      <c r="E148" s="21">
        <v>0.21231532183076765</v>
      </c>
      <c r="I148" s="1"/>
      <c r="J148" s="1"/>
    </row>
    <row r="149" spans="1:10" ht="17.25" thickTop="1" thickBot="1" x14ac:dyDescent="0.3">
      <c r="A149" s="18" t="s">
        <v>10</v>
      </c>
      <c r="B149" s="18" t="s">
        <v>11</v>
      </c>
      <c r="C149" s="11">
        <v>25</v>
      </c>
      <c r="D149" s="11">
        <v>3012</v>
      </c>
      <c r="E149" s="21">
        <v>0.15559458621758446</v>
      </c>
      <c r="I149" s="1"/>
      <c r="J149" s="1"/>
    </row>
    <row r="150" spans="1:10" ht="17.25" thickTop="1" thickBot="1" x14ac:dyDescent="0.3">
      <c r="A150" s="18" t="s">
        <v>213</v>
      </c>
      <c r="B150" s="18" t="s">
        <v>214</v>
      </c>
      <c r="C150" s="11">
        <v>2</v>
      </c>
      <c r="D150" s="11">
        <v>324</v>
      </c>
      <c r="E150" s="21">
        <v>1.6737266246513071E-2</v>
      </c>
      <c r="I150" s="1"/>
      <c r="J150" s="1"/>
    </row>
    <row r="151" spans="1:10" ht="17.25" thickTop="1" thickBot="1" x14ac:dyDescent="0.3">
      <c r="A151" s="25" t="s">
        <v>168</v>
      </c>
      <c r="B151" s="25"/>
      <c r="C151" s="11">
        <v>131</v>
      </c>
      <c r="D151" s="11">
        <v>19358</v>
      </c>
      <c r="E151" s="18" t="s">
        <v>227</v>
      </c>
      <c r="I151" s="1"/>
      <c r="J151" s="1"/>
    </row>
    <row r="152" spans="1:10" ht="17.25" thickTop="1" thickBot="1" x14ac:dyDescent="0.3">
      <c r="A152" s="26" t="s">
        <v>382</v>
      </c>
      <c r="B152" s="26"/>
      <c r="C152" s="26"/>
      <c r="D152" s="26"/>
      <c r="E152" s="26"/>
      <c r="I152" s="1"/>
      <c r="J152" s="1"/>
    </row>
    <row r="153" spans="1:10" ht="17.25" thickTop="1" thickBot="1" x14ac:dyDescent="0.3">
      <c r="A153" s="18" t="s">
        <v>82</v>
      </c>
      <c r="B153" s="18" t="s">
        <v>83</v>
      </c>
      <c r="C153" s="11">
        <v>1031</v>
      </c>
      <c r="D153" s="11">
        <v>185580</v>
      </c>
      <c r="E153" s="21">
        <v>6.1977074694097148E-2</v>
      </c>
      <c r="I153" s="1"/>
      <c r="J153" s="1"/>
    </row>
    <row r="154" spans="1:10" ht="17.25" thickTop="1" thickBot="1" x14ac:dyDescent="0.3">
      <c r="A154" s="18" t="s">
        <v>12</v>
      </c>
      <c r="B154" s="18" t="s">
        <v>13</v>
      </c>
      <c r="C154" s="11">
        <v>770</v>
      </c>
      <c r="D154" s="11">
        <v>180944</v>
      </c>
      <c r="E154" s="21">
        <v>6.0428816701415644E-2</v>
      </c>
      <c r="I154" s="1"/>
      <c r="J154" s="1"/>
    </row>
    <row r="155" spans="1:10" ht="17.25" thickTop="1" thickBot="1" x14ac:dyDescent="0.3">
      <c r="A155" s="18" t="s">
        <v>18</v>
      </c>
      <c r="B155" s="18" t="s">
        <v>19</v>
      </c>
      <c r="C155" s="11">
        <v>537</v>
      </c>
      <c r="D155" s="11">
        <v>175274</v>
      </c>
      <c r="E155" s="21">
        <v>5.8535239734525187E-2</v>
      </c>
      <c r="I155" s="1"/>
      <c r="J155" s="1"/>
    </row>
    <row r="156" spans="1:10" ht="17.25" thickTop="1" thickBot="1" x14ac:dyDescent="0.3">
      <c r="A156" s="18" t="s">
        <v>16</v>
      </c>
      <c r="B156" s="18" t="s">
        <v>17</v>
      </c>
      <c r="C156" s="11">
        <v>501</v>
      </c>
      <c r="D156" s="11">
        <v>137360</v>
      </c>
      <c r="E156" s="21">
        <v>4.5873321370735985E-2</v>
      </c>
      <c r="I156" s="1"/>
      <c r="J156" s="1"/>
    </row>
    <row r="157" spans="1:10" ht="17.25" thickTop="1" thickBot="1" x14ac:dyDescent="0.3">
      <c r="A157" s="18" t="s">
        <v>10</v>
      </c>
      <c r="B157" s="18" t="s">
        <v>11</v>
      </c>
      <c r="C157" s="11">
        <v>707</v>
      </c>
      <c r="D157" s="11">
        <v>118101</v>
      </c>
      <c r="E157" s="21">
        <v>3.9441505002950572E-2</v>
      </c>
      <c r="I157" s="1"/>
      <c r="J157" s="1"/>
    </row>
    <row r="158" spans="1:10" ht="17.25" thickTop="1" thickBot="1" x14ac:dyDescent="0.3">
      <c r="A158" s="18" t="s">
        <v>6</v>
      </c>
      <c r="B158" s="18" t="s">
        <v>7</v>
      </c>
      <c r="C158" s="11">
        <v>545</v>
      </c>
      <c r="D158" s="11">
        <v>115322</v>
      </c>
      <c r="E158" s="21">
        <v>3.8513418514240068E-2</v>
      </c>
      <c r="I158" s="1"/>
      <c r="J158" s="1"/>
    </row>
    <row r="159" spans="1:10" ht="17.25" thickTop="1" thickBot="1" x14ac:dyDescent="0.3">
      <c r="A159" s="18" t="s">
        <v>60</v>
      </c>
      <c r="B159" s="18" t="s">
        <v>61</v>
      </c>
      <c r="C159" s="11">
        <v>654</v>
      </c>
      <c r="D159" s="11">
        <v>114276</v>
      </c>
      <c r="E159" s="21">
        <v>3.8164091969730821E-2</v>
      </c>
      <c r="I159" s="1"/>
      <c r="J159" s="1"/>
    </row>
    <row r="160" spans="1:10" ht="17.25" thickTop="1" thickBot="1" x14ac:dyDescent="0.3">
      <c r="A160" s="18" t="s">
        <v>52</v>
      </c>
      <c r="B160" s="18" t="s">
        <v>53</v>
      </c>
      <c r="C160" s="11">
        <v>597</v>
      </c>
      <c r="D160" s="11">
        <v>111042</v>
      </c>
      <c r="E160" s="21">
        <v>3.7084051773800711E-2</v>
      </c>
      <c r="I160" s="1"/>
      <c r="J160" s="1"/>
    </row>
    <row r="161" spans="1:10" ht="17.25" thickTop="1" thickBot="1" x14ac:dyDescent="0.3">
      <c r="A161" s="18" t="s">
        <v>24</v>
      </c>
      <c r="B161" s="18" t="s">
        <v>25</v>
      </c>
      <c r="C161" s="11">
        <v>578</v>
      </c>
      <c r="D161" s="11">
        <v>101118</v>
      </c>
      <c r="E161" s="21">
        <v>3.3769791135454877E-2</v>
      </c>
      <c r="I161" s="1"/>
      <c r="J161" s="1"/>
    </row>
    <row r="162" spans="1:10" ht="17.25" thickTop="1" thickBot="1" x14ac:dyDescent="0.3">
      <c r="A162" s="18" t="s">
        <v>58</v>
      </c>
      <c r="B162" s="18" t="s">
        <v>59</v>
      </c>
      <c r="C162" s="11">
        <v>630</v>
      </c>
      <c r="D162" s="11">
        <v>98554</v>
      </c>
      <c r="E162" s="21">
        <v>3.2913506947958027E-2</v>
      </c>
      <c r="I162" s="1"/>
      <c r="J162" s="1"/>
    </row>
    <row r="163" spans="1:10" ht="17.25" thickTop="1" thickBot="1" x14ac:dyDescent="0.3">
      <c r="A163" s="18" t="s">
        <v>20</v>
      </c>
      <c r="B163" s="18" t="s">
        <v>21</v>
      </c>
      <c r="C163" s="11">
        <v>443</v>
      </c>
      <c r="D163" s="11">
        <v>97086</v>
      </c>
      <c r="E163" s="21">
        <v>3.2423247514554991E-2</v>
      </c>
      <c r="I163" s="1"/>
      <c r="J163" s="1"/>
    </row>
    <row r="164" spans="1:10" ht="17.25" thickTop="1" thickBot="1" x14ac:dyDescent="0.3">
      <c r="A164" s="18" t="s">
        <v>22</v>
      </c>
      <c r="B164" s="18" t="s">
        <v>23</v>
      </c>
      <c r="C164" s="11">
        <v>408</v>
      </c>
      <c r="D164" s="11">
        <v>84288</v>
      </c>
      <c r="E164" s="21">
        <v>2.8149173789287964E-2</v>
      </c>
      <c r="I164" s="1"/>
      <c r="J164" s="1"/>
    </row>
    <row r="165" spans="1:10" ht="17.25" thickTop="1" thickBot="1" x14ac:dyDescent="0.3">
      <c r="A165" s="18" t="s">
        <v>14</v>
      </c>
      <c r="B165" s="18" t="s">
        <v>15</v>
      </c>
      <c r="C165" s="11">
        <v>513</v>
      </c>
      <c r="D165" s="11">
        <v>80262</v>
      </c>
      <c r="E165" s="21">
        <v>2.6804633953538232E-2</v>
      </c>
      <c r="I165" s="1"/>
      <c r="J165" s="1"/>
    </row>
    <row r="166" spans="1:10" ht="17.25" thickTop="1" thickBot="1" x14ac:dyDescent="0.3">
      <c r="A166" s="18" t="s">
        <v>74</v>
      </c>
      <c r="B166" s="18" t="s">
        <v>75</v>
      </c>
      <c r="C166" s="11">
        <v>442</v>
      </c>
      <c r="D166" s="11">
        <v>79560</v>
      </c>
      <c r="E166" s="21">
        <v>2.6570191090970845E-2</v>
      </c>
      <c r="I166" s="1"/>
      <c r="J166" s="1"/>
    </row>
    <row r="167" spans="1:10" ht="17.25" thickTop="1" thickBot="1" x14ac:dyDescent="0.3">
      <c r="A167" s="18" t="s">
        <v>30</v>
      </c>
      <c r="B167" s="18" t="s">
        <v>31</v>
      </c>
      <c r="C167" s="11">
        <v>181</v>
      </c>
      <c r="D167" s="11">
        <v>73204</v>
      </c>
      <c r="E167" s="21">
        <v>2.4447514688580061E-2</v>
      </c>
      <c r="I167" s="1"/>
      <c r="J167" s="1"/>
    </row>
    <row r="168" spans="1:10" ht="17.25" thickTop="1" thickBot="1" x14ac:dyDescent="0.3">
      <c r="A168" s="18" t="s">
        <v>44</v>
      </c>
      <c r="B168" s="18" t="s">
        <v>45</v>
      </c>
      <c r="C168" s="11">
        <v>360</v>
      </c>
      <c r="D168" s="11">
        <v>68040</v>
      </c>
      <c r="E168" s="21">
        <v>2.2722923602685473E-2</v>
      </c>
      <c r="I168" s="1"/>
      <c r="J168" s="1"/>
    </row>
    <row r="169" spans="1:10" ht="17.25" thickTop="1" thickBot="1" x14ac:dyDescent="0.3">
      <c r="A169" s="18" t="s">
        <v>54</v>
      </c>
      <c r="B169" s="18" t="s">
        <v>55</v>
      </c>
      <c r="C169" s="11">
        <v>270</v>
      </c>
      <c r="D169" s="11">
        <v>67966</v>
      </c>
      <c r="E169" s="21">
        <v>2.2698210252500305E-2</v>
      </c>
      <c r="I169" s="1"/>
      <c r="J169" s="1"/>
    </row>
    <row r="170" spans="1:10" ht="17.25" thickTop="1" thickBot="1" x14ac:dyDescent="0.3">
      <c r="A170" s="18" t="s">
        <v>46</v>
      </c>
      <c r="B170" s="18" t="s">
        <v>47</v>
      </c>
      <c r="C170" s="11">
        <v>360</v>
      </c>
      <c r="D170" s="11">
        <v>67486</v>
      </c>
      <c r="E170" s="21">
        <v>2.2537907440488416E-2</v>
      </c>
      <c r="I170" s="1"/>
      <c r="J170" s="1"/>
    </row>
    <row r="171" spans="1:10" ht="17.25" thickTop="1" thickBot="1" x14ac:dyDescent="0.3">
      <c r="A171" s="18" t="s">
        <v>36</v>
      </c>
      <c r="B171" s="18" t="s">
        <v>37</v>
      </c>
      <c r="C171" s="11">
        <v>300</v>
      </c>
      <c r="D171" s="11">
        <v>57828</v>
      </c>
      <c r="E171" s="21">
        <v>1.9312481277132504E-2</v>
      </c>
      <c r="I171" s="1"/>
      <c r="J171" s="1"/>
    </row>
    <row r="172" spans="1:10" ht="17.25" thickTop="1" thickBot="1" x14ac:dyDescent="0.3">
      <c r="A172" s="18" t="s">
        <v>163</v>
      </c>
      <c r="B172" s="18" t="s">
        <v>164</v>
      </c>
      <c r="C172" s="11">
        <v>349</v>
      </c>
      <c r="D172" s="11">
        <v>54793</v>
      </c>
      <c r="E172" s="21">
        <v>1.8298899955348988E-2</v>
      </c>
      <c r="I172" s="1"/>
      <c r="J172" s="1"/>
    </row>
    <row r="173" spans="1:10" ht="17.25" thickTop="1" thickBot="1" x14ac:dyDescent="0.3">
      <c r="A173" s="18" t="s">
        <v>38</v>
      </c>
      <c r="B173" s="18" t="s">
        <v>39</v>
      </c>
      <c r="C173" s="11">
        <v>288</v>
      </c>
      <c r="D173" s="11">
        <v>54432</v>
      </c>
      <c r="E173" s="21">
        <v>1.8178338882148377E-2</v>
      </c>
      <c r="I173" s="1"/>
      <c r="J173" s="1"/>
    </row>
    <row r="174" spans="1:10" ht="17.25" thickTop="1" thickBot="1" x14ac:dyDescent="0.3">
      <c r="A174" s="18" t="s">
        <v>56</v>
      </c>
      <c r="B174" s="18" t="s">
        <v>57</v>
      </c>
      <c r="C174" s="11">
        <v>185</v>
      </c>
      <c r="D174" s="11">
        <v>53811</v>
      </c>
      <c r="E174" s="21">
        <v>1.7970947119107995E-2</v>
      </c>
      <c r="I174" s="1"/>
      <c r="J174" s="1"/>
    </row>
    <row r="175" spans="1:10" ht="17.25" thickTop="1" thickBot="1" x14ac:dyDescent="0.3">
      <c r="A175" s="18" t="s">
        <v>138</v>
      </c>
      <c r="B175" s="18" t="s">
        <v>139</v>
      </c>
      <c r="C175" s="11">
        <v>207</v>
      </c>
      <c r="D175" s="11">
        <v>53587</v>
      </c>
      <c r="E175" s="21">
        <v>1.7896139140169114E-2</v>
      </c>
      <c r="I175" s="1"/>
      <c r="J175" s="1"/>
    </row>
    <row r="176" spans="1:10" ht="17.25" thickTop="1" thickBot="1" x14ac:dyDescent="0.3">
      <c r="A176" s="18" t="s">
        <v>40</v>
      </c>
      <c r="B176" s="18" t="s">
        <v>41</v>
      </c>
      <c r="C176" s="11">
        <v>180</v>
      </c>
      <c r="D176" s="11">
        <v>52860</v>
      </c>
      <c r="E176" s="21">
        <v>1.7653347172809437E-2</v>
      </c>
      <c r="I176" s="1"/>
      <c r="J176" s="1"/>
    </row>
    <row r="177" spans="1:10" ht="17.25" thickTop="1" thickBot="1" x14ac:dyDescent="0.3">
      <c r="A177" s="18" t="s">
        <v>62</v>
      </c>
      <c r="B177" s="18" t="s">
        <v>63</v>
      </c>
      <c r="C177" s="11">
        <v>129</v>
      </c>
      <c r="D177" s="11">
        <v>48633</v>
      </c>
      <c r="E177" s="21">
        <v>1.6241680534529727E-2</v>
      </c>
      <c r="I177" s="1"/>
      <c r="J177" s="1"/>
    </row>
    <row r="178" spans="1:10" ht="17.25" thickTop="1" thickBot="1" x14ac:dyDescent="0.3">
      <c r="A178" s="18" t="s">
        <v>98</v>
      </c>
      <c r="B178" s="18" t="s">
        <v>99</v>
      </c>
      <c r="C178" s="11">
        <v>313</v>
      </c>
      <c r="D178" s="11">
        <v>48526</v>
      </c>
      <c r="E178" s="21">
        <v>1.6205946366018742E-2</v>
      </c>
      <c r="I178" s="1"/>
      <c r="J178" s="1"/>
    </row>
    <row r="179" spans="1:10" ht="17.25" thickTop="1" thickBot="1" x14ac:dyDescent="0.3">
      <c r="A179" s="18" t="s">
        <v>28</v>
      </c>
      <c r="B179" s="18" t="s">
        <v>29</v>
      </c>
      <c r="C179" s="11">
        <v>251</v>
      </c>
      <c r="D179" s="11">
        <v>43886</v>
      </c>
      <c r="E179" s="21">
        <v>1.4656352516570468E-2</v>
      </c>
      <c r="I179" s="1"/>
      <c r="J179" s="1"/>
    </row>
    <row r="180" spans="1:10" ht="17.25" thickTop="1" thickBot="1" x14ac:dyDescent="0.3">
      <c r="A180" s="18" t="s">
        <v>201</v>
      </c>
      <c r="B180" s="18" t="s">
        <v>202</v>
      </c>
      <c r="C180" s="11">
        <v>236</v>
      </c>
      <c r="D180" s="11">
        <v>42480</v>
      </c>
      <c r="E180" s="21">
        <v>1.4186798863052305E-2</v>
      </c>
      <c r="I180" s="1"/>
      <c r="J180" s="1"/>
    </row>
    <row r="181" spans="1:10" ht="17.25" thickTop="1" thickBot="1" x14ac:dyDescent="0.3">
      <c r="A181" s="18" t="s">
        <v>383</v>
      </c>
      <c r="B181" s="18" t="s">
        <v>384</v>
      </c>
      <c r="C181" s="11">
        <v>92</v>
      </c>
      <c r="D181" s="11">
        <v>34684</v>
      </c>
      <c r="E181" s="21">
        <v>1.1583214024625851E-2</v>
      </c>
      <c r="I181" s="1"/>
      <c r="J181" s="1"/>
    </row>
    <row r="182" spans="1:10" ht="17.25" thickTop="1" thickBot="1" x14ac:dyDescent="0.3">
      <c r="A182" s="18" t="s">
        <v>78</v>
      </c>
      <c r="B182" s="18" t="s">
        <v>79</v>
      </c>
      <c r="C182" s="11">
        <v>207</v>
      </c>
      <c r="D182" s="11">
        <v>34290</v>
      </c>
      <c r="E182" s="21">
        <v>1.1451632133099425E-2</v>
      </c>
      <c r="I182" s="1"/>
      <c r="J182" s="1"/>
    </row>
    <row r="183" spans="1:10" ht="17.25" thickTop="1" thickBot="1" x14ac:dyDescent="0.3">
      <c r="A183" s="18" t="s">
        <v>80</v>
      </c>
      <c r="B183" s="18" t="s">
        <v>81</v>
      </c>
      <c r="C183" s="11">
        <v>90</v>
      </c>
      <c r="D183" s="11">
        <v>31860</v>
      </c>
      <c r="E183" s="21">
        <v>1.064009914728923E-2</v>
      </c>
      <c r="I183" s="1"/>
      <c r="J183" s="1"/>
    </row>
    <row r="184" spans="1:10" ht="17.25" thickTop="1" thickBot="1" x14ac:dyDescent="0.3">
      <c r="A184" s="18" t="s">
        <v>70</v>
      </c>
      <c r="B184" s="18" t="s">
        <v>71</v>
      </c>
      <c r="C184" s="11">
        <v>127</v>
      </c>
      <c r="D184" s="11">
        <v>30688</v>
      </c>
      <c r="E184" s="21">
        <v>1.0248693114626863E-2</v>
      </c>
      <c r="I184" s="1"/>
      <c r="J184" s="1"/>
    </row>
    <row r="185" spans="1:10" ht="17.25" thickTop="1" thickBot="1" x14ac:dyDescent="0.3">
      <c r="A185" s="18" t="s">
        <v>76</v>
      </c>
      <c r="B185" s="18" t="s">
        <v>77</v>
      </c>
      <c r="C185" s="11">
        <v>86</v>
      </c>
      <c r="D185" s="11">
        <v>28810</v>
      </c>
      <c r="E185" s="21">
        <v>9.6215083626303415E-3</v>
      </c>
      <c r="I185" s="1"/>
      <c r="J185" s="1"/>
    </row>
    <row r="186" spans="1:10" ht="17.25" thickTop="1" thickBot="1" x14ac:dyDescent="0.3">
      <c r="A186" s="18" t="s">
        <v>108</v>
      </c>
      <c r="B186" s="18" t="s">
        <v>109</v>
      </c>
      <c r="C186" s="11">
        <v>171</v>
      </c>
      <c r="D186" s="11">
        <v>28354</v>
      </c>
      <c r="E186" s="21">
        <v>9.469220691219046E-3</v>
      </c>
      <c r="I186" s="1"/>
      <c r="J186" s="1"/>
    </row>
    <row r="187" spans="1:10" ht="17.25" thickTop="1" thickBot="1" x14ac:dyDescent="0.3">
      <c r="A187" s="18" t="s">
        <v>34</v>
      </c>
      <c r="B187" s="18" t="s">
        <v>35</v>
      </c>
      <c r="C187" s="11">
        <v>90</v>
      </c>
      <c r="D187" s="11">
        <v>26204</v>
      </c>
      <c r="E187" s="21">
        <v>8.751197679082454E-3</v>
      </c>
      <c r="I187" s="1"/>
      <c r="J187" s="1"/>
    </row>
    <row r="188" spans="1:10" ht="17.25" thickTop="1" thickBot="1" x14ac:dyDescent="0.3">
      <c r="A188" s="18" t="s">
        <v>148</v>
      </c>
      <c r="B188" s="18" t="s">
        <v>149</v>
      </c>
      <c r="C188" s="11">
        <v>77</v>
      </c>
      <c r="D188" s="11">
        <v>26155</v>
      </c>
      <c r="E188" s="21">
        <v>8.734833433689573E-3</v>
      </c>
      <c r="I188" s="1"/>
      <c r="J188" s="1"/>
    </row>
    <row r="189" spans="1:10" ht="17.25" thickTop="1" thickBot="1" x14ac:dyDescent="0.3">
      <c r="A189" s="18" t="s">
        <v>72</v>
      </c>
      <c r="B189" s="18" t="s">
        <v>73</v>
      </c>
      <c r="C189" s="11">
        <v>90</v>
      </c>
      <c r="D189" s="11">
        <v>25946</v>
      </c>
      <c r="E189" s="21">
        <v>8.6650349176260622E-3</v>
      </c>
      <c r="I189" s="1"/>
      <c r="J189" s="1"/>
    </row>
    <row r="190" spans="1:10" ht="17.25" thickTop="1" thickBot="1" x14ac:dyDescent="0.3">
      <c r="A190" s="18" t="s">
        <v>50</v>
      </c>
      <c r="B190" s="18" t="s">
        <v>51</v>
      </c>
      <c r="C190" s="11">
        <v>90</v>
      </c>
      <c r="D190" s="11">
        <v>25740</v>
      </c>
      <c r="E190" s="21">
        <v>8.5962382941376266E-3</v>
      </c>
      <c r="I190" s="1"/>
      <c r="J190" s="1"/>
    </row>
    <row r="191" spans="1:10" ht="17.25" thickTop="1" thickBot="1" x14ac:dyDescent="0.3">
      <c r="A191" s="18" t="s">
        <v>86</v>
      </c>
      <c r="B191" s="18" t="s">
        <v>87</v>
      </c>
      <c r="C191" s="11">
        <v>64</v>
      </c>
      <c r="D191" s="11">
        <v>23744</v>
      </c>
      <c r="E191" s="21">
        <v>7.9296457675215141E-3</v>
      </c>
      <c r="I191" s="1"/>
      <c r="J191" s="1"/>
    </row>
    <row r="192" spans="1:10" ht="17.25" thickTop="1" thickBot="1" x14ac:dyDescent="0.3">
      <c r="A192" s="18" t="s">
        <v>385</v>
      </c>
      <c r="B192" s="18" t="s">
        <v>386</v>
      </c>
      <c r="C192" s="11">
        <v>128</v>
      </c>
      <c r="D192" s="11">
        <v>21120</v>
      </c>
      <c r="E192" s="21">
        <v>7.0533237285231804E-3</v>
      </c>
      <c r="I192" s="1"/>
      <c r="J192" s="1"/>
    </row>
    <row r="193" spans="1:10" ht="17.25" thickTop="1" thickBot="1" x14ac:dyDescent="0.3">
      <c r="A193" s="18" t="s">
        <v>84</v>
      </c>
      <c r="B193" s="18" t="s">
        <v>85</v>
      </c>
      <c r="C193" s="11">
        <v>70</v>
      </c>
      <c r="D193" s="11">
        <v>20602</v>
      </c>
      <c r="E193" s="21">
        <v>6.8803302772270153E-3</v>
      </c>
      <c r="I193" s="1"/>
      <c r="J193" s="1"/>
    </row>
    <row r="194" spans="1:10" ht="17.25" thickTop="1" thickBot="1" x14ac:dyDescent="0.3">
      <c r="A194" s="18" t="s">
        <v>94</v>
      </c>
      <c r="B194" s="18" t="s">
        <v>95</v>
      </c>
      <c r="C194" s="11">
        <v>66</v>
      </c>
      <c r="D194" s="11">
        <v>17540</v>
      </c>
      <c r="E194" s="21">
        <v>5.8577319222678304E-3</v>
      </c>
      <c r="I194" s="1"/>
      <c r="J194" s="1"/>
    </row>
    <row r="195" spans="1:10" ht="17.25" thickTop="1" thickBot="1" x14ac:dyDescent="0.3">
      <c r="A195" s="18" t="s">
        <v>42</v>
      </c>
      <c r="B195" s="18" t="s">
        <v>43</v>
      </c>
      <c r="C195" s="11">
        <v>92</v>
      </c>
      <c r="D195" s="11">
        <v>16026</v>
      </c>
      <c r="E195" s="21">
        <v>5.3521101360469924E-3</v>
      </c>
      <c r="I195" s="1"/>
      <c r="J195" s="1"/>
    </row>
    <row r="196" spans="1:10" ht="17.25" thickTop="1" thickBot="1" x14ac:dyDescent="0.3">
      <c r="A196" s="18" t="s">
        <v>92</v>
      </c>
      <c r="B196" s="18" t="s">
        <v>93</v>
      </c>
      <c r="C196" s="11">
        <v>51</v>
      </c>
      <c r="D196" s="11">
        <v>15262</v>
      </c>
      <c r="E196" s="21">
        <v>5.0969614935947342E-3</v>
      </c>
      <c r="I196" s="1"/>
      <c r="J196" s="1"/>
    </row>
    <row r="197" spans="1:10" ht="17.25" thickTop="1" thickBot="1" x14ac:dyDescent="0.3">
      <c r="A197" s="18" t="s">
        <v>154</v>
      </c>
      <c r="B197" s="18" t="s">
        <v>155</v>
      </c>
      <c r="C197" s="11">
        <v>90</v>
      </c>
      <c r="D197" s="11">
        <v>14850</v>
      </c>
      <c r="E197" s="21">
        <v>4.9593682466178611E-3</v>
      </c>
      <c r="I197" s="1"/>
      <c r="J197" s="1"/>
    </row>
    <row r="198" spans="1:10" ht="17.25" thickTop="1" thickBot="1" x14ac:dyDescent="0.3">
      <c r="A198" s="18" t="s">
        <v>165</v>
      </c>
      <c r="B198" s="18" t="s">
        <v>166</v>
      </c>
      <c r="C198" s="11">
        <v>87</v>
      </c>
      <c r="D198" s="11">
        <v>14703</v>
      </c>
      <c r="E198" s="21">
        <v>4.9102755104392199E-3</v>
      </c>
      <c r="I198" s="1"/>
      <c r="J198" s="1"/>
    </row>
    <row r="199" spans="1:10" ht="17.25" thickTop="1" thickBot="1" x14ac:dyDescent="0.3">
      <c r="A199" s="18" t="s">
        <v>64</v>
      </c>
      <c r="B199" s="18" t="s">
        <v>65</v>
      </c>
      <c r="C199" s="11">
        <v>90</v>
      </c>
      <c r="D199" s="11">
        <v>14664</v>
      </c>
      <c r="E199" s="21">
        <v>4.8972509069632533E-3</v>
      </c>
      <c r="I199" s="1"/>
      <c r="J199" s="1"/>
    </row>
    <row r="200" spans="1:10" ht="17.25" thickTop="1" thickBot="1" x14ac:dyDescent="0.3">
      <c r="A200" s="18" t="s">
        <v>190</v>
      </c>
      <c r="B200" s="18" t="s">
        <v>191</v>
      </c>
      <c r="C200" s="11">
        <v>80</v>
      </c>
      <c r="D200" s="11">
        <v>13642</v>
      </c>
      <c r="E200" s="21">
        <v>4.5559395030546034E-3</v>
      </c>
      <c r="I200" s="1"/>
      <c r="J200" s="1"/>
    </row>
    <row r="201" spans="1:10" ht="17.25" thickTop="1" thickBot="1" x14ac:dyDescent="0.3">
      <c r="A201" s="18" t="s">
        <v>106</v>
      </c>
      <c r="B201" s="18" t="s">
        <v>107</v>
      </c>
      <c r="C201" s="11">
        <v>64</v>
      </c>
      <c r="D201" s="11">
        <v>11520</v>
      </c>
      <c r="E201" s="21">
        <v>3.847267488285371E-3</v>
      </c>
      <c r="I201" s="1"/>
      <c r="J201" s="1"/>
    </row>
    <row r="202" spans="1:10" ht="17.25" thickTop="1" thickBot="1" x14ac:dyDescent="0.3">
      <c r="A202" s="18" t="s">
        <v>102</v>
      </c>
      <c r="B202" s="18" t="s">
        <v>103</v>
      </c>
      <c r="C202" s="11">
        <v>37</v>
      </c>
      <c r="D202" s="11">
        <v>11174</v>
      </c>
      <c r="E202" s="21">
        <v>3.7317158779601334E-3</v>
      </c>
      <c r="I202" s="1"/>
      <c r="J202" s="1"/>
    </row>
    <row r="203" spans="1:10" ht="17.25" thickTop="1" thickBot="1" x14ac:dyDescent="0.3">
      <c r="A203" s="18" t="s">
        <v>100</v>
      </c>
      <c r="B203" s="18" t="s">
        <v>101</v>
      </c>
      <c r="C203" s="11">
        <v>38</v>
      </c>
      <c r="D203" s="11">
        <v>9728</v>
      </c>
      <c r="E203" s="21">
        <v>3.2488036567743135E-3</v>
      </c>
      <c r="I203" s="1"/>
      <c r="J203" s="1"/>
    </row>
    <row r="204" spans="1:10" ht="17.25" thickTop="1" thickBot="1" x14ac:dyDescent="0.3">
      <c r="A204" s="18" t="s">
        <v>104</v>
      </c>
      <c r="B204" s="18" t="s">
        <v>105</v>
      </c>
      <c r="C204" s="11">
        <v>27</v>
      </c>
      <c r="D204" s="11">
        <v>7182</v>
      </c>
      <c r="E204" s="21">
        <v>2.3985308247279108E-3</v>
      </c>
      <c r="I204" s="1"/>
      <c r="J204" s="1"/>
    </row>
    <row r="205" spans="1:10" ht="17.25" thickTop="1" thickBot="1" x14ac:dyDescent="0.3">
      <c r="A205" s="18" t="s">
        <v>203</v>
      </c>
      <c r="B205" s="18" t="s">
        <v>204</v>
      </c>
      <c r="C205" s="11">
        <v>38</v>
      </c>
      <c r="D205" s="11">
        <v>6194</v>
      </c>
      <c r="E205" s="21">
        <v>2.0685742033367698E-3</v>
      </c>
      <c r="I205" s="1"/>
      <c r="J205" s="1"/>
    </row>
    <row r="206" spans="1:10" ht="17.25" thickTop="1" thickBot="1" x14ac:dyDescent="0.3">
      <c r="A206" s="18" t="s">
        <v>192</v>
      </c>
      <c r="B206" s="18" t="s">
        <v>193</v>
      </c>
      <c r="C206" s="11">
        <v>28</v>
      </c>
      <c r="D206" s="11">
        <v>4844</v>
      </c>
      <c r="E206" s="21">
        <v>1.6177225445533278E-3</v>
      </c>
      <c r="I206" s="1"/>
      <c r="J206" s="1"/>
    </row>
    <row r="207" spans="1:10" ht="17.25" thickTop="1" thickBot="1" x14ac:dyDescent="0.3">
      <c r="A207" s="18" t="s">
        <v>397</v>
      </c>
      <c r="B207" s="18" t="s">
        <v>398</v>
      </c>
      <c r="C207" s="11">
        <v>26</v>
      </c>
      <c r="D207" s="11">
        <v>4592</v>
      </c>
      <c r="E207" s="21">
        <v>1.5335635682470854E-3</v>
      </c>
      <c r="I207" s="1"/>
      <c r="J207" s="1"/>
    </row>
    <row r="208" spans="1:10" ht="17.25" thickTop="1" thickBot="1" x14ac:dyDescent="0.3">
      <c r="A208" s="18" t="s">
        <v>90</v>
      </c>
      <c r="B208" s="18" t="s">
        <v>91</v>
      </c>
      <c r="C208" s="11">
        <v>17</v>
      </c>
      <c r="D208" s="11">
        <v>4445</v>
      </c>
      <c r="E208" s="21">
        <v>1.484470832068444E-3</v>
      </c>
      <c r="I208" s="1"/>
      <c r="J208" s="1"/>
    </row>
    <row r="209" spans="1:10" ht="17.25" thickTop="1" thickBot="1" x14ac:dyDescent="0.3">
      <c r="A209" s="18" t="s">
        <v>399</v>
      </c>
      <c r="B209" s="18" t="s">
        <v>400</v>
      </c>
      <c r="C209" s="11">
        <v>19</v>
      </c>
      <c r="D209" s="11">
        <v>3471</v>
      </c>
      <c r="E209" s="21">
        <v>1.1591897093609829E-3</v>
      </c>
      <c r="I209" s="1"/>
      <c r="J209" s="1"/>
    </row>
    <row r="210" spans="1:10" ht="17.25" thickTop="1" thickBot="1" x14ac:dyDescent="0.3">
      <c r="A210" s="25" t="s">
        <v>168</v>
      </c>
      <c r="B210" s="25"/>
      <c r="C210" s="11">
        <v>14197</v>
      </c>
      <c r="D210" s="11">
        <v>2994333</v>
      </c>
      <c r="E210" s="18" t="s">
        <v>227</v>
      </c>
      <c r="I210" s="1"/>
      <c r="J210" s="1"/>
    </row>
    <row r="211" spans="1:10" ht="17.25" thickTop="1" thickBot="1" x14ac:dyDescent="0.3">
      <c r="A211" s="26" t="s">
        <v>401</v>
      </c>
      <c r="B211" s="26"/>
      <c r="C211" s="26"/>
      <c r="D211" s="26"/>
      <c r="E211" s="26"/>
      <c r="I211" s="1"/>
      <c r="J211" s="1"/>
    </row>
    <row r="212" spans="1:10" ht="17.25" thickTop="1" thickBot="1" x14ac:dyDescent="0.3">
      <c r="A212" s="18" t="s">
        <v>22</v>
      </c>
      <c r="B212" s="18" t="s">
        <v>23</v>
      </c>
      <c r="C212" s="11">
        <v>154</v>
      </c>
      <c r="D212" s="11">
        <v>28749</v>
      </c>
      <c r="E212" s="21">
        <v>0.86862857660815185</v>
      </c>
      <c r="I212" s="1"/>
      <c r="J212" s="1"/>
    </row>
    <row r="213" spans="1:10" ht="17.25" thickTop="1" thickBot="1" x14ac:dyDescent="0.3">
      <c r="A213" s="18" t="s">
        <v>190</v>
      </c>
      <c r="B213" s="18" t="s">
        <v>191</v>
      </c>
      <c r="C213" s="11">
        <v>25</v>
      </c>
      <c r="D213" s="11">
        <v>4348</v>
      </c>
      <c r="E213" s="21">
        <v>0.13137142339184821</v>
      </c>
      <c r="I213" s="1"/>
      <c r="J213" s="1"/>
    </row>
    <row r="214" spans="1:10" ht="17.25" thickTop="1" thickBot="1" x14ac:dyDescent="0.3">
      <c r="A214" s="25" t="s">
        <v>168</v>
      </c>
      <c r="B214" s="25"/>
      <c r="C214" s="11">
        <v>179</v>
      </c>
      <c r="D214" s="11">
        <v>33097</v>
      </c>
      <c r="E214" s="18" t="s">
        <v>227</v>
      </c>
      <c r="I214" s="1"/>
      <c r="J214" s="1"/>
    </row>
    <row r="215" spans="1:10" ht="17.25" thickTop="1" thickBot="1" x14ac:dyDescent="0.3">
      <c r="A215" s="26" t="s">
        <v>387</v>
      </c>
      <c r="B215" s="26"/>
      <c r="C215" s="26"/>
      <c r="D215" s="26"/>
      <c r="E215" s="26"/>
      <c r="I215" s="1"/>
      <c r="J215" s="1"/>
    </row>
    <row r="216" spans="1:10" ht="17.25" thickTop="1" thickBot="1" x14ac:dyDescent="0.3">
      <c r="A216" s="18" t="s">
        <v>6</v>
      </c>
      <c r="B216" s="18" t="s">
        <v>7</v>
      </c>
      <c r="C216" s="11">
        <v>51</v>
      </c>
      <c r="D216" s="11">
        <v>9109</v>
      </c>
      <c r="E216" s="21">
        <v>0.52389716454822566</v>
      </c>
      <c r="I216" s="1"/>
      <c r="J216" s="1"/>
    </row>
    <row r="217" spans="1:10" ht="17.25" thickTop="1" thickBot="1" x14ac:dyDescent="0.3">
      <c r="A217" s="18" t="s">
        <v>138</v>
      </c>
      <c r="B217" s="18" t="s">
        <v>139</v>
      </c>
      <c r="C217" s="11">
        <v>25</v>
      </c>
      <c r="D217" s="11">
        <v>4328</v>
      </c>
      <c r="E217" s="21">
        <v>0.24892160809800426</v>
      </c>
      <c r="I217" s="1"/>
      <c r="J217" s="1"/>
    </row>
    <row r="218" spans="1:10" ht="17.25" thickTop="1" thickBot="1" x14ac:dyDescent="0.3">
      <c r="A218" s="18" t="s">
        <v>16</v>
      </c>
      <c r="B218" s="18" t="s">
        <v>17</v>
      </c>
      <c r="C218" s="11">
        <v>25</v>
      </c>
      <c r="D218" s="11">
        <v>3950</v>
      </c>
      <c r="E218" s="21">
        <v>0.22718122735377005</v>
      </c>
      <c r="I218" s="1"/>
      <c r="J218" s="1"/>
    </row>
    <row r="219" spans="1:10" ht="17.25" thickTop="1" thickBot="1" x14ac:dyDescent="0.3">
      <c r="A219" s="25" t="s">
        <v>168</v>
      </c>
      <c r="B219" s="25"/>
      <c r="C219" s="11">
        <v>101</v>
      </c>
      <c r="D219" s="11">
        <v>17387</v>
      </c>
      <c r="E219" s="18" t="s">
        <v>227</v>
      </c>
      <c r="I219" s="1"/>
      <c r="J219" s="1"/>
    </row>
    <row r="220" spans="1:10" ht="17.25" thickTop="1" thickBot="1" x14ac:dyDescent="0.3">
      <c r="A220" s="26" t="s">
        <v>300</v>
      </c>
      <c r="B220" s="26"/>
      <c r="C220" s="26"/>
      <c r="D220" s="26"/>
      <c r="E220" s="26"/>
      <c r="I220" s="1"/>
      <c r="J220" s="1"/>
    </row>
    <row r="221" spans="1:10" ht="17.25" thickTop="1" thickBot="1" x14ac:dyDescent="0.3">
      <c r="A221" s="18" t="s">
        <v>16</v>
      </c>
      <c r="B221" s="18" t="s">
        <v>17</v>
      </c>
      <c r="C221" s="11">
        <v>35</v>
      </c>
      <c r="D221" s="11">
        <v>5530</v>
      </c>
      <c r="E221" s="21">
        <v>1</v>
      </c>
      <c r="I221" s="1"/>
      <c r="J221" s="1"/>
    </row>
    <row r="222" spans="1:10" ht="17.25" thickTop="1" thickBot="1" x14ac:dyDescent="0.3">
      <c r="A222" s="25" t="s">
        <v>168</v>
      </c>
      <c r="B222" s="25"/>
      <c r="C222" s="11">
        <v>35</v>
      </c>
      <c r="D222" s="11">
        <v>5530</v>
      </c>
      <c r="E222" s="18" t="s">
        <v>227</v>
      </c>
      <c r="I222" s="1"/>
      <c r="J222" s="1"/>
    </row>
    <row r="223" spans="1:10" ht="17.25" thickTop="1" thickBot="1" x14ac:dyDescent="0.3">
      <c r="A223" s="26" t="s">
        <v>301</v>
      </c>
      <c r="B223" s="26"/>
      <c r="C223" s="26"/>
      <c r="D223" s="26"/>
      <c r="E223" s="26"/>
      <c r="I223" s="1"/>
      <c r="J223" s="1"/>
    </row>
    <row r="224" spans="1:10" ht="17.25" thickTop="1" thickBot="1" x14ac:dyDescent="0.3">
      <c r="A224" s="18" t="s">
        <v>20</v>
      </c>
      <c r="B224" s="18" t="s">
        <v>21</v>
      </c>
      <c r="C224" s="11">
        <v>90</v>
      </c>
      <c r="D224" s="11">
        <v>16696</v>
      </c>
      <c r="E224" s="21">
        <v>0.5578535868221457</v>
      </c>
      <c r="I224" s="1"/>
      <c r="J224" s="1"/>
    </row>
    <row r="225" spans="1:10" ht="17.25" thickTop="1" thickBot="1" x14ac:dyDescent="0.3">
      <c r="A225" s="18" t="s">
        <v>10</v>
      </c>
      <c r="B225" s="18" t="s">
        <v>11</v>
      </c>
      <c r="C225" s="11">
        <v>52</v>
      </c>
      <c r="D225" s="11">
        <v>7238</v>
      </c>
      <c r="E225" s="21">
        <v>0.24183901901166094</v>
      </c>
      <c r="I225" s="1"/>
      <c r="J225" s="1"/>
    </row>
    <row r="226" spans="1:10" ht="17.25" thickTop="1" thickBot="1" x14ac:dyDescent="0.3">
      <c r="A226" s="18" t="s">
        <v>12</v>
      </c>
      <c r="B226" s="18" t="s">
        <v>13</v>
      </c>
      <c r="C226" s="11">
        <v>39</v>
      </c>
      <c r="D226" s="11">
        <v>5995</v>
      </c>
      <c r="E226" s="21">
        <v>0.20030739416619334</v>
      </c>
      <c r="I226" s="1"/>
      <c r="J226" s="1"/>
    </row>
    <row r="227" spans="1:10" ht="17.25" thickTop="1" thickBot="1" x14ac:dyDescent="0.3">
      <c r="A227" s="25" t="s">
        <v>168</v>
      </c>
      <c r="B227" s="25"/>
      <c r="C227" s="11">
        <v>181</v>
      </c>
      <c r="D227" s="11">
        <v>29929</v>
      </c>
      <c r="E227" s="18" t="s">
        <v>227</v>
      </c>
      <c r="I227" s="1"/>
      <c r="J227" s="1"/>
    </row>
    <row r="228" spans="1:10" ht="17.25" thickTop="1" thickBot="1" x14ac:dyDescent="0.3">
      <c r="A228" s="26" t="s">
        <v>302</v>
      </c>
      <c r="B228" s="26"/>
      <c r="C228" s="26"/>
      <c r="D228" s="26"/>
      <c r="E228" s="26"/>
      <c r="I228" s="1"/>
      <c r="J228" s="1"/>
    </row>
    <row r="229" spans="1:10" ht="17.25" thickTop="1" thickBot="1" x14ac:dyDescent="0.3">
      <c r="A229" s="18" t="s">
        <v>138</v>
      </c>
      <c r="B229" s="18" t="s">
        <v>139</v>
      </c>
      <c r="C229" s="11">
        <v>65</v>
      </c>
      <c r="D229" s="11">
        <v>11310</v>
      </c>
      <c r="E229" s="21">
        <v>0.26949104079298514</v>
      </c>
      <c r="I229" s="1"/>
      <c r="J229" s="1"/>
    </row>
    <row r="230" spans="1:10" ht="17.25" thickTop="1" thickBot="1" x14ac:dyDescent="0.3">
      <c r="A230" s="18" t="s">
        <v>12</v>
      </c>
      <c r="B230" s="18" t="s">
        <v>13</v>
      </c>
      <c r="C230" s="11">
        <v>39</v>
      </c>
      <c r="D230" s="11">
        <v>10094</v>
      </c>
      <c r="E230" s="21">
        <v>0.2405165840640488</v>
      </c>
      <c r="I230" s="1"/>
      <c r="J230" s="1"/>
    </row>
    <row r="231" spans="1:10" ht="17.25" thickTop="1" thickBot="1" x14ac:dyDescent="0.3">
      <c r="A231" s="18" t="s">
        <v>36</v>
      </c>
      <c r="B231" s="18" t="s">
        <v>37</v>
      </c>
      <c r="C231" s="11">
        <v>52</v>
      </c>
      <c r="D231" s="11">
        <v>9192</v>
      </c>
      <c r="E231" s="21">
        <v>0.21902401829965687</v>
      </c>
      <c r="I231" s="1"/>
      <c r="J231" s="1"/>
    </row>
    <row r="232" spans="1:10" ht="17.25" thickTop="1" thickBot="1" x14ac:dyDescent="0.3">
      <c r="A232" s="18" t="s">
        <v>16</v>
      </c>
      <c r="B232" s="18" t="s">
        <v>17</v>
      </c>
      <c r="C232" s="11">
        <v>52</v>
      </c>
      <c r="D232" s="11">
        <v>8216</v>
      </c>
      <c r="E232" s="21">
        <v>0.19576820434616851</v>
      </c>
      <c r="I232" s="1"/>
      <c r="J232" s="1"/>
    </row>
    <row r="233" spans="1:10" ht="17.25" thickTop="1" thickBot="1" x14ac:dyDescent="0.3">
      <c r="A233" s="18" t="s">
        <v>10</v>
      </c>
      <c r="B233" s="18" t="s">
        <v>11</v>
      </c>
      <c r="C233" s="11">
        <v>25</v>
      </c>
      <c r="D233" s="11">
        <v>3156</v>
      </c>
      <c r="E233" s="21">
        <v>7.5200152497140682E-2</v>
      </c>
      <c r="I233" s="1"/>
      <c r="J233" s="1"/>
    </row>
    <row r="234" spans="1:10" ht="17.25" thickTop="1" thickBot="1" x14ac:dyDescent="0.3">
      <c r="A234" s="25" t="s">
        <v>168</v>
      </c>
      <c r="B234" s="25"/>
      <c r="C234" s="11">
        <v>233</v>
      </c>
      <c r="D234" s="11">
        <v>41968</v>
      </c>
      <c r="E234" s="18" t="s">
        <v>227</v>
      </c>
      <c r="I234" s="1"/>
      <c r="J234" s="1"/>
    </row>
    <row r="235" spans="1:10" ht="17.25" thickTop="1" thickBot="1" x14ac:dyDescent="0.3">
      <c r="A235" s="26" t="s">
        <v>389</v>
      </c>
      <c r="B235" s="26"/>
      <c r="C235" s="26"/>
      <c r="D235" s="26"/>
      <c r="E235" s="26"/>
      <c r="I235" s="1"/>
      <c r="J235" s="1"/>
    </row>
    <row r="236" spans="1:10" ht="17.25" thickTop="1" thickBot="1" x14ac:dyDescent="0.3">
      <c r="A236" s="18" t="s">
        <v>10</v>
      </c>
      <c r="B236" s="18" t="s">
        <v>11</v>
      </c>
      <c r="C236" s="11">
        <v>26</v>
      </c>
      <c r="D236" s="11">
        <v>3132</v>
      </c>
      <c r="E236" s="21">
        <v>1</v>
      </c>
      <c r="I236" s="1"/>
      <c r="J236" s="1"/>
    </row>
    <row r="237" spans="1:10" ht="17.25" thickTop="1" thickBot="1" x14ac:dyDescent="0.3">
      <c r="A237" s="25" t="s">
        <v>168</v>
      </c>
      <c r="B237" s="25"/>
      <c r="C237" s="11">
        <v>26</v>
      </c>
      <c r="D237" s="11">
        <v>3132</v>
      </c>
      <c r="E237" s="18" t="s">
        <v>227</v>
      </c>
      <c r="I237" s="1"/>
      <c r="J237" s="1"/>
    </row>
    <row r="238" spans="1:10" ht="17.25" thickTop="1" thickBot="1" x14ac:dyDescent="0.3">
      <c r="A238" s="26" t="s">
        <v>390</v>
      </c>
      <c r="B238" s="26"/>
      <c r="C238" s="26"/>
      <c r="D238" s="26"/>
      <c r="E238" s="26"/>
      <c r="I238" s="1"/>
      <c r="J238" s="1"/>
    </row>
    <row r="239" spans="1:10" ht="17.25" thickTop="1" thickBot="1" x14ac:dyDescent="0.3">
      <c r="A239" s="18" t="s">
        <v>10</v>
      </c>
      <c r="B239" s="18" t="s">
        <v>11</v>
      </c>
      <c r="C239" s="11">
        <v>608</v>
      </c>
      <c r="D239" s="11">
        <v>95567</v>
      </c>
      <c r="E239" s="21">
        <v>0.10950740175020253</v>
      </c>
      <c r="I239" s="1"/>
      <c r="J239" s="1"/>
    </row>
    <row r="240" spans="1:10" ht="17.25" thickTop="1" thickBot="1" x14ac:dyDescent="0.3">
      <c r="A240" s="18" t="s">
        <v>18</v>
      </c>
      <c r="B240" s="18" t="s">
        <v>19</v>
      </c>
      <c r="C240" s="11">
        <v>259</v>
      </c>
      <c r="D240" s="11">
        <v>78633</v>
      </c>
      <c r="E240" s="21">
        <v>9.0103231469269476E-2</v>
      </c>
      <c r="I240" s="1"/>
      <c r="J240" s="1"/>
    </row>
    <row r="241" spans="1:10" ht="17.25" thickTop="1" thickBot="1" x14ac:dyDescent="0.3">
      <c r="A241" s="18" t="s">
        <v>60</v>
      </c>
      <c r="B241" s="18" t="s">
        <v>61</v>
      </c>
      <c r="C241" s="11">
        <v>450</v>
      </c>
      <c r="D241" s="11">
        <v>77541</v>
      </c>
      <c r="E241" s="21">
        <v>8.8851940932669793E-2</v>
      </c>
      <c r="I241" s="1"/>
      <c r="J241" s="1"/>
    </row>
    <row r="242" spans="1:10" ht="17.25" thickTop="1" thickBot="1" x14ac:dyDescent="0.3">
      <c r="A242" s="18" t="s">
        <v>12</v>
      </c>
      <c r="B242" s="18" t="s">
        <v>13</v>
      </c>
      <c r="C242" s="11">
        <v>270</v>
      </c>
      <c r="D242" s="11">
        <v>65280</v>
      </c>
      <c r="E242" s="21">
        <v>7.4802423286837727E-2</v>
      </c>
      <c r="I242" s="1"/>
      <c r="J242" s="1"/>
    </row>
    <row r="243" spans="1:10" ht="17.25" thickTop="1" thickBot="1" x14ac:dyDescent="0.3">
      <c r="A243" s="18" t="s">
        <v>74</v>
      </c>
      <c r="B243" s="18" t="s">
        <v>75</v>
      </c>
      <c r="C243" s="11">
        <v>302</v>
      </c>
      <c r="D243" s="11">
        <v>54360</v>
      </c>
      <c r="E243" s="21">
        <v>6.2289517920840975E-2</v>
      </c>
      <c r="I243" s="1"/>
      <c r="J243" s="1"/>
    </row>
    <row r="244" spans="1:10" ht="17.25" thickTop="1" thickBot="1" x14ac:dyDescent="0.3">
      <c r="A244" s="18" t="s">
        <v>30</v>
      </c>
      <c r="B244" s="18" t="s">
        <v>31</v>
      </c>
      <c r="C244" s="11">
        <v>154</v>
      </c>
      <c r="D244" s="11">
        <v>53017</v>
      </c>
      <c r="E244" s="21">
        <v>6.0750613900096138E-2</v>
      </c>
      <c r="I244" s="1"/>
      <c r="J244" s="1"/>
    </row>
    <row r="245" spans="1:10" ht="17.25" thickTop="1" thickBot="1" x14ac:dyDescent="0.3">
      <c r="A245" s="18" t="s">
        <v>16</v>
      </c>
      <c r="B245" s="18" t="s">
        <v>17</v>
      </c>
      <c r="C245" s="11">
        <v>141</v>
      </c>
      <c r="D245" s="11">
        <v>36066</v>
      </c>
      <c r="E245" s="21">
        <v>4.1326963821432132E-2</v>
      </c>
      <c r="I245" s="1"/>
      <c r="J245" s="1"/>
    </row>
    <row r="246" spans="1:10" ht="17.25" thickTop="1" thickBot="1" x14ac:dyDescent="0.3">
      <c r="A246" s="18" t="s">
        <v>6</v>
      </c>
      <c r="B246" s="18" t="s">
        <v>7</v>
      </c>
      <c r="C246" s="11">
        <v>180</v>
      </c>
      <c r="D246" s="11">
        <v>31413</v>
      </c>
      <c r="E246" s="21">
        <v>3.5995228595426372E-2</v>
      </c>
      <c r="I246" s="1"/>
      <c r="J246" s="1"/>
    </row>
    <row r="247" spans="1:10" ht="17.25" thickTop="1" thickBot="1" x14ac:dyDescent="0.3">
      <c r="A247" s="18" t="s">
        <v>56</v>
      </c>
      <c r="B247" s="18" t="s">
        <v>57</v>
      </c>
      <c r="C247" s="11">
        <v>156</v>
      </c>
      <c r="D247" s="11">
        <v>29958</v>
      </c>
      <c r="E247" s="21">
        <v>3.4327987083748235E-2</v>
      </c>
      <c r="I247" s="1"/>
      <c r="J247" s="1"/>
    </row>
    <row r="248" spans="1:10" ht="17.25" thickTop="1" thickBot="1" x14ac:dyDescent="0.3">
      <c r="A248" s="18" t="s">
        <v>24</v>
      </c>
      <c r="B248" s="18" t="s">
        <v>25</v>
      </c>
      <c r="C248" s="11">
        <v>178</v>
      </c>
      <c r="D248" s="11">
        <v>28774</v>
      </c>
      <c r="E248" s="21">
        <v>3.2971276465310492E-2</v>
      </c>
      <c r="I248" s="1"/>
      <c r="J248" s="1"/>
    </row>
    <row r="249" spans="1:10" ht="17.25" thickTop="1" thickBot="1" x14ac:dyDescent="0.3">
      <c r="A249" s="18" t="s">
        <v>50</v>
      </c>
      <c r="B249" s="18" t="s">
        <v>51</v>
      </c>
      <c r="C249" s="11">
        <v>124</v>
      </c>
      <c r="D249" s="11">
        <v>28488</v>
      </c>
      <c r="E249" s="21">
        <v>3.2643557515248674E-2</v>
      </c>
      <c r="I249" s="1"/>
      <c r="J249" s="1"/>
    </row>
    <row r="250" spans="1:10" ht="17.25" thickTop="1" thickBot="1" x14ac:dyDescent="0.3">
      <c r="A250" s="18" t="s">
        <v>54</v>
      </c>
      <c r="B250" s="18" t="s">
        <v>55</v>
      </c>
      <c r="C250" s="11">
        <v>130</v>
      </c>
      <c r="D250" s="11">
        <v>27418</v>
      </c>
      <c r="E250" s="21">
        <v>3.1417476128653754E-2</v>
      </c>
      <c r="I250" s="1"/>
      <c r="J250" s="1"/>
    </row>
    <row r="251" spans="1:10" ht="17.25" thickTop="1" thickBot="1" x14ac:dyDescent="0.3">
      <c r="A251" s="18" t="s">
        <v>28</v>
      </c>
      <c r="B251" s="18" t="s">
        <v>29</v>
      </c>
      <c r="C251" s="11">
        <v>186</v>
      </c>
      <c r="D251" s="11">
        <v>26364</v>
      </c>
      <c r="E251" s="21">
        <v>3.0209728669335016E-2</v>
      </c>
      <c r="I251" s="1"/>
      <c r="J251" s="1"/>
    </row>
    <row r="252" spans="1:10" ht="17.25" thickTop="1" thickBot="1" x14ac:dyDescent="0.3">
      <c r="A252" s="18" t="s">
        <v>14</v>
      </c>
      <c r="B252" s="18" t="s">
        <v>15</v>
      </c>
      <c r="C252" s="11">
        <v>183</v>
      </c>
      <c r="D252" s="11">
        <v>26337</v>
      </c>
      <c r="E252" s="21">
        <v>3.0178790167056452E-2</v>
      </c>
      <c r="I252" s="1"/>
      <c r="J252" s="1"/>
    </row>
    <row r="253" spans="1:10" ht="17.25" thickTop="1" thickBot="1" x14ac:dyDescent="0.3">
      <c r="A253" s="18" t="s">
        <v>52</v>
      </c>
      <c r="B253" s="18" t="s">
        <v>53</v>
      </c>
      <c r="C253" s="11">
        <v>139</v>
      </c>
      <c r="D253" s="11">
        <v>25854</v>
      </c>
      <c r="E253" s="21">
        <v>2.9625334737406597E-2</v>
      </c>
      <c r="I253" s="1"/>
      <c r="J253" s="1"/>
    </row>
    <row r="254" spans="1:10" ht="17.25" thickTop="1" thickBot="1" x14ac:dyDescent="0.3">
      <c r="A254" s="18" t="s">
        <v>40</v>
      </c>
      <c r="B254" s="18" t="s">
        <v>41</v>
      </c>
      <c r="C254" s="11">
        <v>90</v>
      </c>
      <c r="D254" s="11">
        <v>25650</v>
      </c>
      <c r="E254" s="21">
        <v>2.9391577164635228E-2</v>
      </c>
      <c r="I254" s="1"/>
      <c r="J254" s="1"/>
    </row>
    <row r="255" spans="1:10" ht="17.25" thickTop="1" thickBot="1" x14ac:dyDescent="0.3">
      <c r="A255" s="18" t="s">
        <v>118</v>
      </c>
      <c r="B255" s="18" t="s">
        <v>119</v>
      </c>
      <c r="C255" s="11">
        <v>90</v>
      </c>
      <c r="D255" s="11">
        <v>23580</v>
      </c>
      <c r="E255" s="21">
        <v>2.7019625323278701E-2</v>
      </c>
      <c r="I255" s="1"/>
      <c r="J255" s="1"/>
    </row>
    <row r="256" spans="1:10" ht="17.25" thickTop="1" thickBot="1" x14ac:dyDescent="0.3">
      <c r="A256" s="18" t="s">
        <v>190</v>
      </c>
      <c r="B256" s="18" t="s">
        <v>191</v>
      </c>
      <c r="C256" s="11">
        <v>90</v>
      </c>
      <c r="D256" s="11">
        <v>23310</v>
      </c>
      <c r="E256" s="21">
        <v>2.6710240300493068E-2</v>
      </c>
      <c r="I256" s="1"/>
      <c r="J256" s="1"/>
    </row>
    <row r="257" spans="1:10" ht="17.25" thickTop="1" thickBot="1" x14ac:dyDescent="0.3">
      <c r="A257" s="18" t="s">
        <v>58</v>
      </c>
      <c r="B257" s="18" t="s">
        <v>59</v>
      </c>
      <c r="C257" s="11">
        <v>180</v>
      </c>
      <c r="D257" s="11">
        <v>21600</v>
      </c>
      <c r="E257" s="21">
        <v>2.4750801822850721E-2</v>
      </c>
      <c r="I257" s="1"/>
      <c r="J257" s="1"/>
    </row>
    <row r="258" spans="1:10" ht="17.25" thickTop="1" thickBot="1" x14ac:dyDescent="0.3">
      <c r="A258" s="18" t="s">
        <v>36</v>
      </c>
      <c r="B258" s="18" t="s">
        <v>37</v>
      </c>
      <c r="C258" s="11">
        <v>90</v>
      </c>
      <c r="D258" s="11">
        <v>15912</v>
      </c>
      <c r="E258" s="21">
        <v>1.8233090676166696E-2</v>
      </c>
      <c r="I258" s="1"/>
      <c r="J258" s="1"/>
    </row>
    <row r="259" spans="1:10" ht="17.25" thickTop="1" thickBot="1" x14ac:dyDescent="0.3">
      <c r="A259" s="18" t="s">
        <v>385</v>
      </c>
      <c r="B259" s="18" t="s">
        <v>386</v>
      </c>
      <c r="C259" s="11">
        <v>90</v>
      </c>
      <c r="D259" s="11">
        <v>14940</v>
      </c>
      <c r="E259" s="21">
        <v>1.7119304594138414E-2</v>
      </c>
      <c r="I259" s="1"/>
      <c r="J259" s="1"/>
    </row>
    <row r="260" spans="1:10" ht="17.25" thickTop="1" thickBot="1" x14ac:dyDescent="0.3">
      <c r="A260" s="18" t="s">
        <v>201</v>
      </c>
      <c r="B260" s="18" t="s">
        <v>202</v>
      </c>
      <c r="C260" s="11">
        <v>81</v>
      </c>
      <c r="D260" s="11">
        <v>14580</v>
      </c>
      <c r="E260" s="21">
        <v>1.6706791230424237E-2</v>
      </c>
      <c r="I260" s="1"/>
      <c r="J260" s="1"/>
    </row>
    <row r="261" spans="1:10" ht="17.25" thickTop="1" thickBot="1" x14ac:dyDescent="0.3">
      <c r="A261" s="18" t="s">
        <v>163</v>
      </c>
      <c r="B261" s="18" t="s">
        <v>164</v>
      </c>
      <c r="C261" s="11">
        <v>90</v>
      </c>
      <c r="D261" s="11">
        <v>14130</v>
      </c>
      <c r="E261" s="21">
        <v>1.6191149525781514E-2</v>
      </c>
      <c r="I261" s="1"/>
      <c r="J261" s="1"/>
    </row>
    <row r="262" spans="1:10" ht="17.25" thickTop="1" thickBot="1" x14ac:dyDescent="0.3">
      <c r="A262" s="18" t="s">
        <v>94</v>
      </c>
      <c r="B262" s="18" t="s">
        <v>95</v>
      </c>
      <c r="C262" s="11">
        <v>53</v>
      </c>
      <c r="D262" s="11">
        <v>13965</v>
      </c>
      <c r="E262" s="21">
        <v>1.6002080900745848E-2</v>
      </c>
      <c r="I262" s="1"/>
      <c r="J262" s="1"/>
    </row>
    <row r="263" spans="1:10" ht="17.25" thickTop="1" thickBot="1" x14ac:dyDescent="0.3">
      <c r="A263" s="18" t="s">
        <v>86</v>
      </c>
      <c r="B263" s="18" t="s">
        <v>87</v>
      </c>
      <c r="C263" s="11">
        <v>38</v>
      </c>
      <c r="D263" s="11">
        <v>10602</v>
      </c>
      <c r="E263" s="21">
        <v>1.2148518561382561E-2</v>
      </c>
      <c r="I263" s="1"/>
      <c r="J263" s="1"/>
    </row>
    <row r="264" spans="1:10" ht="17.25" thickTop="1" thickBot="1" x14ac:dyDescent="0.3">
      <c r="A264" s="18" t="s">
        <v>106</v>
      </c>
      <c r="B264" s="18" t="s">
        <v>107</v>
      </c>
      <c r="C264" s="11">
        <v>51</v>
      </c>
      <c r="D264" s="11">
        <v>9180</v>
      </c>
      <c r="E264" s="21">
        <v>1.0519090774711555E-2</v>
      </c>
      <c r="I264" s="1"/>
      <c r="J264" s="1"/>
    </row>
    <row r="265" spans="1:10" ht="17.25" thickTop="1" thickBot="1" x14ac:dyDescent="0.3">
      <c r="A265" s="18" t="s">
        <v>213</v>
      </c>
      <c r="B265" s="18" t="s">
        <v>214</v>
      </c>
      <c r="C265" s="11">
        <v>1</v>
      </c>
      <c r="D265" s="11">
        <v>180</v>
      </c>
      <c r="E265" s="21">
        <v>2.0625668185708933E-4</v>
      </c>
      <c r="I265" s="1"/>
      <c r="J265" s="1"/>
    </row>
    <row r="266" spans="1:10" ht="17.25" thickTop="1" thickBot="1" x14ac:dyDescent="0.3">
      <c r="A266" s="25" t="s">
        <v>168</v>
      </c>
      <c r="B266" s="25"/>
      <c r="C266" s="11">
        <v>4404</v>
      </c>
      <c r="D266" s="11">
        <v>872699</v>
      </c>
      <c r="E266" s="18" t="s">
        <v>227</v>
      </c>
      <c r="I266" s="1"/>
      <c r="J266" s="1"/>
    </row>
    <row r="267" spans="1:10" ht="17.25" thickTop="1" thickBot="1" x14ac:dyDescent="0.3">
      <c r="A267" s="26" t="s">
        <v>391</v>
      </c>
      <c r="B267" s="26"/>
      <c r="C267" s="26"/>
      <c r="D267" s="26"/>
      <c r="E267" s="26"/>
      <c r="I267" s="1"/>
      <c r="J267" s="1"/>
    </row>
    <row r="268" spans="1:10" ht="17.25" thickTop="1" thickBot="1" x14ac:dyDescent="0.3">
      <c r="A268" s="18" t="s">
        <v>207</v>
      </c>
      <c r="B268" s="18" t="s">
        <v>208</v>
      </c>
      <c r="C268" s="11">
        <v>52</v>
      </c>
      <c r="D268" s="11">
        <v>10140</v>
      </c>
      <c r="E268" s="21">
        <v>0.76401446654611216</v>
      </c>
      <c r="I268" s="1"/>
      <c r="J268" s="1"/>
    </row>
    <row r="269" spans="1:10" ht="17.25" thickTop="1" thickBot="1" x14ac:dyDescent="0.3">
      <c r="A269" s="18" t="s">
        <v>10</v>
      </c>
      <c r="B269" s="18" t="s">
        <v>11</v>
      </c>
      <c r="C269" s="11">
        <v>26</v>
      </c>
      <c r="D269" s="11">
        <v>3132</v>
      </c>
      <c r="E269" s="21">
        <v>0.2359855334538879</v>
      </c>
      <c r="I269" s="1"/>
      <c r="J269" s="1"/>
    </row>
    <row r="270" spans="1:10" ht="17.25" thickTop="1" thickBot="1" x14ac:dyDescent="0.3">
      <c r="A270" s="25" t="s">
        <v>168</v>
      </c>
      <c r="B270" s="25"/>
      <c r="C270" s="11">
        <v>78</v>
      </c>
      <c r="D270" s="11">
        <v>13272</v>
      </c>
      <c r="E270" s="18" t="s">
        <v>227</v>
      </c>
      <c r="I270" s="1"/>
      <c r="J270" s="1"/>
    </row>
    <row r="271" spans="1:10" ht="17.25" thickTop="1" thickBot="1" x14ac:dyDescent="0.3">
      <c r="A271" s="26" t="s">
        <v>306</v>
      </c>
      <c r="B271" s="26"/>
      <c r="C271" s="26"/>
      <c r="D271" s="26"/>
      <c r="E271" s="26"/>
      <c r="I271" s="1"/>
      <c r="J271" s="1"/>
    </row>
    <row r="272" spans="1:10" ht="17.25" thickTop="1" thickBot="1" x14ac:dyDescent="0.3">
      <c r="A272" s="18" t="s">
        <v>58</v>
      </c>
      <c r="B272" s="18" t="s">
        <v>59</v>
      </c>
      <c r="C272" s="11">
        <v>3607</v>
      </c>
      <c r="D272" s="11">
        <v>788946</v>
      </c>
      <c r="E272" s="21">
        <v>0.16443054991090131</v>
      </c>
      <c r="I272" s="1"/>
      <c r="J272" s="1"/>
    </row>
    <row r="273" spans="1:10" ht="17.25" thickTop="1" thickBot="1" x14ac:dyDescent="0.3">
      <c r="A273" s="18" t="s">
        <v>60</v>
      </c>
      <c r="B273" s="18" t="s">
        <v>61</v>
      </c>
      <c r="C273" s="11">
        <v>3562</v>
      </c>
      <c r="D273" s="11">
        <v>686231</v>
      </c>
      <c r="E273" s="21">
        <v>0.1430228947176457</v>
      </c>
      <c r="I273" s="1"/>
      <c r="J273" s="1"/>
    </row>
    <row r="274" spans="1:10" ht="17.25" thickTop="1" thickBot="1" x14ac:dyDescent="0.3">
      <c r="A274" s="18" t="s">
        <v>28</v>
      </c>
      <c r="B274" s="18" t="s">
        <v>29</v>
      </c>
      <c r="C274" s="11">
        <v>1090</v>
      </c>
      <c r="D274" s="11">
        <v>290627</v>
      </c>
      <c r="E274" s="21">
        <v>6.0571899000635678E-2</v>
      </c>
      <c r="I274" s="1"/>
      <c r="J274" s="1"/>
    </row>
    <row r="275" spans="1:10" ht="17.25" thickTop="1" thickBot="1" x14ac:dyDescent="0.3">
      <c r="A275" s="18" t="s">
        <v>50</v>
      </c>
      <c r="B275" s="18" t="s">
        <v>51</v>
      </c>
      <c r="C275" s="11">
        <v>1103</v>
      </c>
      <c r="D275" s="11">
        <v>257583</v>
      </c>
      <c r="E275" s="21">
        <v>5.3684934504642512E-2</v>
      </c>
      <c r="I275" s="1"/>
      <c r="J275" s="1"/>
    </row>
    <row r="276" spans="1:10" ht="17.25" thickTop="1" thickBot="1" x14ac:dyDescent="0.3">
      <c r="A276" s="18" t="s">
        <v>18</v>
      </c>
      <c r="B276" s="18" t="s">
        <v>19</v>
      </c>
      <c r="C276" s="11">
        <v>441</v>
      </c>
      <c r="D276" s="11">
        <v>163260</v>
      </c>
      <c r="E276" s="21">
        <v>3.4026323193797482E-2</v>
      </c>
      <c r="I276" s="1"/>
      <c r="J276" s="1"/>
    </row>
    <row r="277" spans="1:10" ht="17.25" thickTop="1" thickBot="1" x14ac:dyDescent="0.3">
      <c r="A277" s="18" t="s">
        <v>12</v>
      </c>
      <c r="B277" s="18" t="s">
        <v>13</v>
      </c>
      <c r="C277" s="11">
        <v>662</v>
      </c>
      <c r="D277" s="11">
        <v>154001</v>
      </c>
      <c r="E277" s="21">
        <v>3.2096580902658371E-2</v>
      </c>
      <c r="I277" s="1"/>
      <c r="J277" s="1"/>
    </row>
    <row r="278" spans="1:10" ht="17.25" thickTop="1" thickBot="1" x14ac:dyDescent="0.3">
      <c r="A278" s="18" t="s">
        <v>16</v>
      </c>
      <c r="B278" s="18" t="s">
        <v>17</v>
      </c>
      <c r="C278" s="11">
        <v>445</v>
      </c>
      <c r="D278" s="11">
        <v>128608</v>
      </c>
      <c r="E278" s="21">
        <v>2.6804222548743761E-2</v>
      </c>
      <c r="I278" s="1"/>
      <c r="J278" s="1"/>
    </row>
    <row r="279" spans="1:10" ht="17.25" thickTop="1" thickBot="1" x14ac:dyDescent="0.3">
      <c r="A279" s="18" t="s">
        <v>154</v>
      </c>
      <c r="B279" s="18" t="s">
        <v>155</v>
      </c>
      <c r="C279" s="11">
        <v>720</v>
      </c>
      <c r="D279" s="11">
        <v>118800</v>
      </c>
      <c r="E279" s="21">
        <v>2.4760058773876888E-2</v>
      </c>
      <c r="I279" s="1"/>
      <c r="J279" s="1"/>
    </row>
    <row r="280" spans="1:10" ht="17.25" thickTop="1" thickBot="1" x14ac:dyDescent="0.3">
      <c r="A280" s="18" t="s">
        <v>30</v>
      </c>
      <c r="B280" s="18" t="s">
        <v>31</v>
      </c>
      <c r="C280" s="11">
        <v>270</v>
      </c>
      <c r="D280" s="11">
        <v>105160</v>
      </c>
      <c r="E280" s="21">
        <v>2.1917237210950281E-2</v>
      </c>
      <c r="I280" s="1"/>
      <c r="J280" s="1"/>
    </row>
    <row r="281" spans="1:10" ht="17.25" thickTop="1" thickBot="1" x14ac:dyDescent="0.3">
      <c r="A281" s="18" t="s">
        <v>24</v>
      </c>
      <c r="B281" s="18" t="s">
        <v>25</v>
      </c>
      <c r="C281" s="11">
        <v>463</v>
      </c>
      <c r="D281" s="11">
        <v>96466</v>
      </c>
      <c r="E281" s="21">
        <v>2.0105251091589293E-2</v>
      </c>
      <c r="I281" s="1"/>
      <c r="J281" s="1"/>
    </row>
    <row r="282" spans="1:10" ht="17.25" thickTop="1" thickBot="1" x14ac:dyDescent="0.3">
      <c r="A282" s="18" t="s">
        <v>68</v>
      </c>
      <c r="B282" s="18" t="s">
        <v>69</v>
      </c>
      <c r="C282" s="11">
        <v>346</v>
      </c>
      <c r="D282" s="11">
        <v>95080</v>
      </c>
      <c r="E282" s="21">
        <v>1.9816383739227394E-2</v>
      </c>
      <c r="I282" s="1"/>
      <c r="J282" s="1"/>
    </row>
    <row r="283" spans="1:10" ht="17.25" thickTop="1" thickBot="1" x14ac:dyDescent="0.3">
      <c r="A283" s="18" t="s">
        <v>56</v>
      </c>
      <c r="B283" s="18" t="s">
        <v>57</v>
      </c>
      <c r="C283" s="11">
        <v>361</v>
      </c>
      <c r="D283" s="11">
        <v>89140</v>
      </c>
      <c r="E283" s="21">
        <v>1.8578380800533551E-2</v>
      </c>
      <c r="I283" s="1"/>
      <c r="J283" s="1"/>
    </row>
    <row r="284" spans="1:10" ht="17.25" thickTop="1" thickBot="1" x14ac:dyDescent="0.3">
      <c r="A284" s="18" t="s">
        <v>54</v>
      </c>
      <c r="B284" s="18" t="s">
        <v>55</v>
      </c>
      <c r="C284" s="11">
        <v>360</v>
      </c>
      <c r="D284" s="11">
        <v>86626</v>
      </c>
      <c r="E284" s="21">
        <v>1.8054417940621712E-2</v>
      </c>
      <c r="I284" s="1"/>
      <c r="J284" s="1"/>
    </row>
    <row r="285" spans="1:10" ht="17.25" thickTop="1" thickBot="1" x14ac:dyDescent="0.3">
      <c r="A285" s="18" t="s">
        <v>6</v>
      </c>
      <c r="B285" s="18" t="s">
        <v>7</v>
      </c>
      <c r="C285" s="11">
        <v>372</v>
      </c>
      <c r="D285" s="11">
        <v>81002</v>
      </c>
      <c r="E285" s="21">
        <v>1.6882275090922355E-2</v>
      </c>
      <c r="I285" s="1"/>
      <c r="J285" s="1"/>
    </row>
    <row r="286" spans="1:10" ht="17.25" thickTop="1" thickBot="1" x14ac:dyDescent="0.3">
      <c r="A286" s="18" t="s">
        <v>76</v>
      </c>
      <c r="B286" s="18" t="s">
        <v>77</v>
      </c>
      <c r="C286" s="11">
        <v>218</v>
      </c>
      <c r="D286" s="11">
        <v>73030</v>
      </c>
      <c r="E286" s="21">
        <v>1.5220766769833579E-2</v>
      </c>
      <c r="I286" s="1"/>
      <c r="J286" s="1"/>
    </row>
    <row r="287" spans="1:10" ht="17.25" thickTop="1" thickBot="1" x14ac:dyDescent="0.3">
      <c r="A287" s="18" t="s">
        <v>40</v>
      </c>
      <c r="B287" s="18" t="s">
        <v>41</v>
      </c>
      <c r="C287" s="11">
        <v>270</v>
      </c>
      <c r="D287" s="11">
        <v>72576</v>
      </c>
      <c r="E287" s="21">
        <v>1.512614499640479E-2</v>
      </c>
      <c r="I287" s="1"/>
      <c r="J287" s="1"/>
    </row>
    <row r="288" spans="1:10" ht="17.25" thickTop="1" thickBot="1" x14ac:dyDescent="0.3">
      <c r="A288" s="18" t="s">
        <v>383</v>
      </c>
      <c r="B288" s="18" t="s">
        <v>384</v>
      </c>
      <c r="C288" s="11">
        <v>180</v>
      </c>
      <c r="D288" s="11">
        <v>67860</v>
      </c>
      <c r="E288" s="21">
        <v>1.414324569356301E-2</v>
      </c>
      <c r="I288" s="1"/>
      <c r="J288" s="1"/>
    </row>
    <row r="289" spans="1:10" ht="17.25" thickTop="1" thickBot="1" x14ac:dyDescent="0.3">
      <c r="A289" s="18" t="s">
        <v>138</v>
      </c>
      <c r="B289" s="18" t="s">
        <v>139</v>
      </c>
      <c r="C289" s="11">
        <v>266</v>
      </c>
      <c r="D289" s="11">
        <v>65350</v>
      </c>
      <c r="E289" s="21">
        <v>1.3620116505663759E-2</v>
      </c>
      <c r="I289" s="1"/>
      <c r="J289" s="1"/>
    </row>
    <row r="290" spans="1:10" ht="17.25" thickTop="1" thickBot="1" x14ac:dyDescent="0.3">
      <c r="A290" s="18" t="s">
        <v>52</v>
      </c>
      <c r="B290" s="18" t="s">
        <v>53</v>
      </c>
      <c r="C290" s="11">
        <v>351</v>
      </c>
      <c r="D290" s="11">
        <v>65286</v>
      </c>
      <c r="E290" s="21">
        <v>1.3606777753462343E-2</v>
      </c>
      <c r="I290" s="1"/>
      <c r="J290" s="1"/>
    </row>
    <row r="291" spans="1:10" ht="17.25" thickTop="1" thickBot="1" x14ac:dyDescent="0.3">
      <c r="A291" s="18" t="s">
        <v>148</v>
      </c>
      <c r="B291" s="18" t="s">
        <v>149</v>
      </c>
      <c r="C291" s="11">
        <v>180</v>
      </c>
      <c r="D291" s="11">
        <v>64700</v>
      </c>
      <c r="E291" s="21">
        <v>1.3484644803618136E-2</v>
      </c>
      <c r="I291" s="1"/>
      <c r="J291" s="1"/>
    </row>
    <row r="292" spans="1:10" ht="17.25" thickTop="1" thickBot="1" x14ac:dyDescent="0.3">
      <c r="A292" s="18" t="s">
        <v>10</v>
      </c>
      <c r="B292" s="18" t="s">
        <v>11</v>
      </c>
      <c r="C292" s="11">
        <v>309</v>
      </c>
      <c r="D292" s="11">
        <v>63452</v>
      </c>
      <c r="E292" s="21">
        <v>1.3224539135690541E-2</v>
      </c>
      <c r="I292" s="1"/>
      <c r="J292" s="1"/>
    </row>
    <row r="293" spans="1:10" ht="17.25" thickTop="1" thickBot="1" x14ac:dyDescent="0.3">
      <c r="A293" s="18" t="s">
        <v>20</v>
      </c>
      <c r="B293" s="18" t="s">
        <v>21</v>
      </c>
      <c r="C293" s="11">
        <v>274</v>
      </c>
      <c r="D293" s="11">
        <v>61647</v>
      </c>
      <c r="E293" s="21">
        <v>1.2848344640010004E-2</v>
      </c>
      <c r="I293" s="1"/>
      <c r="J293" s="1"/>
    </row>
    <row r="294" spans="1:10" ht="17.25" thickTop="1" thickBot="1" x14ac:dyDescent="0.3">
      <c r="A294" s="18" t="s">
        <v>122</v>
      </c>
      <c r="B294" s="18" t="s">
        <v>123</v>
      </c>
      <c r="C294" s="11">
        <v>180</v>
      </c>
      <c r="D294" s="11">
        <v>53460</v>
      </c>
      <c r="E294" s="21">
        <v>1.1142026448244599E-2</v>
      </c>
      <c r="I294" s="1"/>
      <c r="J294" s="1"/>
    </row>
    <row r="295" spans="1:10" ht="17.25" thickTop="1" thickBot="1" x14ac:dyDescent="0.3">
      <c r="A295" s="18" t="s">
        <v>106</v>
      </c>
      <c r="B295" s="18" t="s">
        <v>107</v>
      </c>
      <c r="C295" s="11">
        <v>141</v>
      </c>
      <c r="D295" s="11">
        <v>48420</v>
      </c>
      <c r="E295" s="21">
        <v>1.0091599712383156E-2</v>
      </c>
      <c r="I295" s="1"/>
      <c r="J295" s="1"/>
    </row>
    <row r="296" spans="1:10" ht="17.25" thickTop="1" thickBot="1" x14ac:dyDescent="0.3">
      <c r="A296" s="18" t="s">
        <v>36</v>
      </c>
      <c r="B296" s="18" t="s">
        <v>37</v>
      </c>
      <c r="C296" s="11">
        <v>270</v>
      </c>
      <c r="D296" s="11">
        <v>48128</v>
      </c>
      <c r="E296" s="21">
        <v>1.00307416554642E-2</v>
      </c>
      <c r="I296" s="1"/>
      <c r="J296" s="1"/>
    </row>
    <row r="297" spans="1:10" ht="17.25" thickTop="1" thickBot="1" x14ac:dyDescent="0.3">
      <c r="A297" s="18" t="s">
        <v>72</v>
      </c>
      <c r="B297" s="18" t="s">
        <v>73</v>
      </c>
      <c r="C297" s="11">
        <v>155</v>
      </c>
      <c r="D297" s="11">
        <v>41353</v>
      </c>
      <c r="E297" s="21">
        <v>8.6187096841425156E-3</v>
      </c>
      <c r="I297" s="1"/>
      <c r="J297" s="1"/>
    </row>
    <row r="298" spans="1:10" ht="17.25" thickTop="1" thickBot="1" x14ac:dyDescent="0.3">
      <c r="A298" s="18" t="s">
        <v>96</v>
      </c>
      <c r="B298" s="18" t="s">
        <v>97</v>
      </c>
      <c r="C298" s="11">
        <v>155</v>
      </c>
      <c r="D298" s="11">
        <v>41320</v>
      </c>
      <c r="E298" s="21">
        <v>8.6118318900386612E-3</v>
      </c>
      <c r="I298" s="1"/>
      <c r="J298" s="1"/>
    </row>
    <row r="299" spans="1:10" ht="17.25" thickTop="1" thickBot="1" x14ac:dyDescent="0.3">
      <c r="A299" s="18" t="s">
        <v>201</v>
      </c>
      <c r="B299" s="18" t="s">
        <v>202</v>
      </c>
      <c r="C299" s="11">
        <v>227</v>
      </c>
      <c r="D299" s="11">
        <v>40860</v>
      </c>
      <c r="E299" s="21">
        <v>8.5159596085909901E-3</v>
      </c>
      <c r="I299" s="1"/>
      <c r="J299" s="1"/>
    </row>
    <row r="300" spans="1:10" ht="17.25" thickTop="1" thickBot="1" x14ac:dyDescent="0.3">
      <c r="A300" s="18" t="s">
        <v>385</v>
      </c>
      <c r="B300" s="18" t="s">
        <v>386</v>
      </c>
      <c r="C300" s="11">
        <v>242</v>
      </c>
      <c r="D300" s="11">
        <v>39870</v>
      </c>
      <c r="E300" s="21">
        <v>8.309625785475349E-3</v>
      </c>
      <c r="I300" s="1"/>
      <c r="J300" s="1"/>
    </row>
    <row r="301" spans="1:10" ht="17.25" thickTop="1" thickBot="1" x14ac:dyDescent="0.3">
      <c r="A301" s="18" t="s">
        <v>14</v>
      </c>
      <c r="B301" s="18" t="s">
        <v>15</v>
      </c>
      <c r="C301" s="11">
        <v>232</v>
      </c>
      <c r="D301" s="11">
        <v>39415</v>
      </c>
      <c r="E301" s="21">
        <v>8.2147955940434138E-3</v>
      </c>
      <c r="I301" s="1"/>
      <c r="J301" s="1"/>
    </row>
    <row r="302" spans="1:10" ht="17.25" thickTop="1" thickBot="1" x14ac:dyDescent="0.3">
      <c r="A302" s="18" t="s">
        <v>102</v>
      </c>
      <c r="B302" s="18" t="s">
        <v>103</v>
      </c>
      <c r="C302" s="11">
        <v>122</v>
      </c>
      <c r="D302" s="11">
        <v>37674</v>
      </c>
      <c r="E302" s="21">
        <v>7.8519398505642914E-3</v>
      </c>
      <c r="I302" s="1"/>
      <c r="J302" s="1"/>
    </row>
    <row r="303" spans="1:10" ht="17.25" thickTop="1" thickBot="1" x14ac:dyDescent="0.3">
      <c r="A303" s="18" t="s">
        <v>120</v>
      </c>
      <c r="B303" s="18" t="s">
        <v>121</v>
      </c>
      <c r="C303" s="11">
        <v>130</v>
      </c>
      <c r="D303" s="11">
        <v>35662</v>
      </c>
      <c r="E303" s="21">
        <v>7.432602828232303E-3</v>
      </c>
      <c r="I303" s="1"/>
      <c r="J303" s="1"/>
    </row>
    <row r="304" spans="1:10" ht="17.25" thickTop="1" thickBot="1" x14ac:dyDescent="0.3">
      <c r="A304" s="18" t="s">
        <v>46</v>
      </c>
      <c r="B304" s="18" t="s">
        <v>47</v>
      </c>
      <c r="C304" s="11">
        <v>180</v>
      </c>
      <c r="D304" s="11">
        <v>35100</v>
      </c>
      <c r="E304" s="21">
        <v>7.315471910463626E-3</v>
      </c>
    </row>
    <row r="305" spans="1:5" ht="17.25" thickTop="1" thickBot="1" x14ac:dyDescent="0.3">
      <c r="A305" s="18" t="s">
        <v>38</v>
      </c>
      <c r="B305" s="18" t="s">
        <v>39</v>
      </c>
      <c r="C305" s="11">
        <v>182</v>
      </c>
      <c r="D305" s="11">
        <v>34398</v>
      </c>
      <c r="E305" s="21">
        <v>7.1691624722543534E-3</v>
      </c>
    </row>
    <row r="306" spans="1:5" ht="17.25" thickTop="1" thickBot="1" x14ac:dyDescent="0.3">
      <c r="A306" s="18" t="s">
        <v>44</v>
      </c>
      <c r="B306" s="18" t="s">
        <v>45</v>
      </c>
      <c r="C306" s="11">
        <v>180</v>
      </c>
      <c r="D306" s="11">
        <v>34020</v>
      </c>
      <c r="E306" s="21">
        <v>7.0903804670647448E-3</v>
      </c>
    </row>
    <row r="307" spans="1:5" ht="17.25" thickTop="1" thickBot="1" x14ac:dyDescent="0.3">
      <c r="A307" s="18" t="s">
        <v>22</v>
      </c>
      <c r="B307" s="18" t="s">
        <v>23</v>
      </c>
      <c r="C307" s="11">
        <v>180</v>
      </c>
      <c r="D307" s="11">
        <v>34002</v>
      </c>
      <c r="E307" s="21">
        <v>7.0866289430080972E-3</v>
      </c>
    </row>
    <row r="308" spans="1:5" ht="17.25" thickTop="1" thickBot="1" x14ac:dyDescent="0.3">
      <c r="A308" s="18" t="s">
        <v>80</v>
      </c>
      <c r="B308" s="18" t="s">
        <v>81</v>
      </c>
      <c r="C308" s="11">
        <v>90</v>
      </c>
      <c r="D308" s="11">
        <v>32832</v>
      </c>
      <c r="E308" s="21">
        <v>6.842779879325976E-3</v>
      </c>
    </row>
    <row r="309" spans="1:5" ht="17.25" thickTop="1" thickBot="1" x14ac:dyDescent="0.3">
      <c r="A309" s="18" t="s">
        <v>84</v>
      </c>
      <c r="B309" s="18" t="s">
        <v>85</v>
      </c>
      <c r="C309" s="11">
        <v>90</v>
      </c>
      <c r="D309" s="11">
        <v>28992</v>
      </c>
      <c r="E309" s="21">
        <v>6.0424547472410668E-3</v>
      </c>
    </row>
    <row r="310" spans="1:5" ht="17.25" thickTop="1" thickBot="1" x14ac:dyDescent="0.3">
      <c r="A310" s="18" t="s">
        <v>70</v>
      </c>
      <c r="B310" s="18" t="s">
        <v>71</v>
      </c>
      <c r="C310" s="11">
        <v>89</v>
      </c>
      <c r="D310" s="11">
        <v>27946</v>
      </c>
      <c r="E310" s="21">
        <v>5.8244495159491877E-3</v>
      </c>
    </row>
    <row r="311" spans="1:5" ht="17.25" thickTop="1" thickBot="1" x14ac:dyDescent="0.3">
      <c r="A311" s="18" t="s">
        <v>92</v>
      </c>
      <c r="B311" s="18" t="s">
        <v>93</v>
      </c>
      <c r="C311" s="11">
        <v>90</v>
      </c>
      <c r="D311" s="11">
        <v>26608</v>
      </c>
      <c r="E311" s="21">
        <v>5.5455862277383524E-3</v>
      </c>
    </row>
    <row r="312" spans="1:5" ht="17.25" thickTop="1" thickBot="1" x14ac:dyDescent="0.3">
      <c r="A312" s="18" t="s">
        <v>90</v>
      </c>
      <c r="B312" s="18" t="s">
        <v>91</v>
      </c>
      <c r="C312" s="11">
        <v>90</v>
      </c>
      <c r="D312" s="11">
        <v>26490</v>
      </c>
      <c r="E312" s="21">
        <v>5.5209929033669929E-3</v>
      </c>
    </row>
    <row r="313" spans="1:5" ht="17.25" thickTop="1" thickBot="1" x14ac:dyDescent="0.3">
      <c r="A313" s="18" t="s">
        <v>124</v>
      </c>
      <c r="B313" s="18" t="s">
        <v>125</v>
      </c>
      <c r="C313" s="11">
        <v>89</v>
      </c>
      <c r="D313" s="11">
        <v>26344</v>
      </c>
      <c r="E313" s="21">
        <v>5.4905638749075149E-3</v>
      </c>
    </row>
    <row r="314" spans="1:5" ht="17.25" thickTop="1" thickBot="1" x14ac:dyDescent="0.3">
      <c r="A314" s="18" t="s">
        <v>34</v>
      </c>
      <c r="B314" s="18" t="s">
        <v>35</v>
      </c>
      <c r="C314" s="11">
        <v>90</v>
      </c>
      <c r="D314" s="11">
        <v>25020</v>
      </c>
      <c r="E314" s="21">
        <v>5.214618438740738E-3</v>
      </c>
    </row>
    <row r="315" spans="1:5" ht="17.25" thickTop="1" thickBot="1" x14ac:dyDescent="0.3">
      <c r="A315" s="18" t="s">
        <v>165</v>
      </c>
      <c r="B315" s="18" t="s">
        <v>166</v>
      </c>
      <c r="C315" s="11">
        <v>141</v>
      </c>
      <c r="D315" s="11">
        <v>23829</v>
      </c>
      <c r="E315" s="21">
        <v>4.9663925969925284E-3</v>
      </c>
    </row>
    <row r="316" spans="1:5" ht="17.25" thickTop="1" thickBot="1" x14ac:dyDescent="0.3">
      <c r="A316" s="18" t="s">
        <v>88</v>
      </c>
      <c r="B316" s="18" t="s">
        <v>89</v>
      </c>
      <c r="C316" s="11">
        <v>90</v>
      </c>
      <c r="D316" s="11">
        <v>23310</v>
      </c>
      <c r="E316" s="21">
        <v>4.8582236533591776E-3</v>
      </c>
    </row>
    <row r="317" spans="1:5" ht="17.25" thickTop="1" thickBot="1" x14ac:dyDescent="0.3">
      <c r="A317" s="18" t="s">
        <v>94</v>
      </c>
      <c r="B317" s="18" t="s">
        <v>95</v>
      </c>
      <c r="C317" s="11">
        <v>89</v>
      </c>
      <c r="D317" s="11">
        <v>23285</v>
      </c>
      <c r="E317" s="21">
        <v>4.853013203280499E-3</v>
      </c>
    </row>
    <row r="318" spans="1:5" ht="17.25" thickTop="1" thickBot="1" x14ac:dyDescent="0.3">
      <c r="A318" s="18" t="s">
        <v>118</v>
      </c>
      <c r="B318" s="18" t="s">
        <v>119</v>
      </c>
      <c r="C318" s="11">
        <v>90</v>
      </c>
      <c r="D318" s="11">
        <v>21662</v>
      </c>
      <c r="E318" s="21">
        <v>4.5147507841727368E-3</v>
      </c>
    </row>
    <row r="319" spans="1:5" ht="17.25" thickTop="1" thickBot="1" x14ac:dyDescent="0.3">
      <c r="A319" s="18" t="s">
        <v>215</v>
      </c>
      <c r="B319" s="18" t="s">
        <v>216</v>
      </c>
      <c r="C319" s="11">
        <v>115</v>
      </c>
      <c r="D319" s="11">
        <v>21555</v>
      </c>
      <c r="E319" s="21">
        <v>4.4924500578359958E-3</v>
      </c>
    </row>
    <row r="320" spans="1:5" ht="17.25" thickTop="1" thickBot="1" x14ac:dyDescent="0.3">
      <c r="A320" s="18" t="s">
        <v>104</v>
      </c>
      <c r="B320" s="18" t="s">
        <v>105</v>
      </c>
      <c r="C320" s="11">
        <v>76</v>
      </c>
      <c r="D320" s="11">
        <v>20216</v>
      </c>
      <c r="E320" s="21">
        <v>4.213378351622013E-3</v>
      </c>
    </row>
    <row r="321" spans="1:5" ht="17.25" thickTop="1" thickBot="1" x14ac:dyDescent="0.3">
      <c r="A321" s="18" t="s">
        <v>130</v>
      </c>
      <c r="B321" s="18" t="s">
        <v>131</v>
      </c>
      <c r="C321" s="11">
        <v>88</v>
      </c>
      <c r="D321" s="11">
        <v>19272</v>
      </c>
      <c r="E321" s="21">
        <v>4.0166317566511399E-3</v>
      </c>
    </row>
    <row r="322" spans="1:5" ht="17.25" thickTop="1" thickBot="1" x14ac:dyDescent="0.3">
      <c r="A322" s="18" t="s">
        <v>132</v>
      </c>
      <c r="B322" s="18" t="s">
        <v>133</v>
      </c>
      <c r="C322" s="11">
        <v>78</v>
      </c>
      <c r="D322" s="11">
        <v>19266</v>
      </c>
      <c r="E322" s="21">
        <v>4.0153812486322564E-3</v>
      </c>
    </row>
    <row r="323" spans="1:5" ht="17.25" thickTop="1" thickBot="1" x14ac:dyDescent="0.3">
      <c r="A323" s="18" t="s">
        <v>66</v>
      </c>
      <c r="B323" s="18" t="s">
        <v>67</v>
      </c>
      <c r="C323" s="11">
        <v>88</v>
      </c>
      <c r="D323" s="11">
        <v>19008</v>
      </c>
      <c r="E323" s="21">
        <v>3.9616094038203023E-3</v>
      </c>
    </row>
    <row r="324" spans="1:5" ht="17.25" thickTop="1" thickBot="1" x14ac:dyDescent="0.3">
      <c r="A324" s="18" t="s">
        <v>146</v>
      </c>
      <c r="B324" s="18" t="s">
        <v>147</v>
      </c>
      <c r="C324" s="11">
        <v>73</v>
      </c>
      <c r="D324" s="11">
        <v>17739</v>
      </c>
      <c r="E324" s="21">
        <v>3.6971269578266169E-3</v>
      </c>
    </row>
    <row r="325" spans="1:5" ht="17.25" thickTop="1" thickBot="1" x14ac:dyDescent="0.3">
      <c r="A325" s="18" t="s">
        <v>136</v>
      </c>
      <c r="B325" s="18" t="s">
        <v>137</v>
      </c>
      <c r="C325" s="11">
        <v>51</v>
      </c>
      <c r="D325" s="11">
        <v>14429</v>
      </c>
      <c r="E325" s="21">
        <v>3.0072633674096769E-3</v>
      </c>
    </row>
    <row r="326" spans="1:5" ht="17.25" thickTop="1" thickBot="1" x14ac:dyDescent="0.3">
      <c r="A326" s="18" t="s">
        <v>42</v>
      </c>
      <c r="B326" s="18" t="s">
        <v>43</v>
      </c>
      <c r="C326" s="11">
        <v>90</v>
      </c>
      <c r="D326" s="11">
        <v>14103</v>
      </c>
      <c r="E326" s="21">
        <v>2.9393190983837184E-3</v>
      </c>
    </row>
    <row r="327" spans="1:5" ht="17.25" thickTop="1" thickBot="1" x14ac:dyDescent="0.3">
      <c r="A327" s="18" t="s">
        <v>203</v>
      </c>
      <c r="B327" s="18" t="s">
        <v>204</v>
      </c>
      <c r="C327" s="11">
        <v>52</v>
      </c>
      <c r="D327" s="11">
        <v>13726</v>
      </c>
      <c r="E327" s="21">
        <v>2.8607455111972573E-3</v>
      </c>
    </row>
    <row r="328" spans="1:5" ht="17.25" thickTop="1" thickBot="1" x14ac:dyDescent="0.3">
      <c r="A328" s="18" t="s">
        <v>98</v>
      </c>
      <c r="B328" s="18" t="s">
        <v>99</v>
      </c>
      <c r="C328" s="11">
        <v>89</v>
      </c>
      <c r="D328" s="11">
        <v>13528</v>
      </c>
      <c r="E328" s="21">
        <v>2.8194787465741292E-3</v>
      </c>
    </row>
    <row r="329" spans="1:5" ht="17.25" thickTop="1" thickBot="1" x14ac:dyDescent="0.3">
      <c r="A329" s="18" t="s">
        <v>100</v>
      </c>
      <c r="B329" s="18" t="s">
        <v>101</v>
      </c>
      <c r="C329" s="11">
        <v>51</v>
      </c>
      <c r="D329" s="11">
        <v>13056</v>
      </c>
      <c r="E329" s="21">
        <v>2.7211054490886922E-3</v>
      </c>
    </row>
    <row r="330" spans="1:5" ht="17.25" thickTop="1" thickBot="1" x14ac:dyDescent="0.3">
      <c r="A330" s="18" t="s">
        <v>221</v>
      </c>
      <c r="B330" s="18" t="s">
        <v>222</v>
      </c>
      <c r="C330" s="11">
        <v>38</v>
      </c>
      <c r="D330" s="11">
        <v>11060</v>
      </c>
      <c r="E330" s="21">
        <v>2.3051031148070568E-3</v>
      </c>
    </row>
    <row r="331" spans="1:5" ht="17.25" thickTop="1" thickBot="1" x14ac:dyDescent="0.3">
      <c r="A331" s="18" t="s">
        <v>144</v>
      </c>
      <c r="B331" s="18" t="s">
        <v>145</v>
      </c>
      <c r="C331" s="11">
        <v>36</v>
      </c>
      <c r="D331" s="11">
        <v>10650</v>
      </c>
      <c r="E331" s="21">
        <v>2.2196517335167413E-3</v>
      </c>
    </row>
    <row r="332" spans="1:5" ht="17.25" thickTop="1" thickBot="1" x14ac:dyDescent="0.3">
      <c r="A332" s="18" t="s">
        <v>205</v>
      </c>
      <c r="B332" s="18" t="s">
        <v>206</v>
      </c>
      <c r="C332" s="11">
        <v>39</v>
      </c>
      <c r="D332" s="11">
        <v>10530</v>
      </c>
      <c r="E332" s="21">
        <v>2.1946415731390876E-3</v>
      </c>
    </row>
    <row r="333" spans="1:5" ht="17.25" thickTop="1" thickBot="1" x14ac:dyDescent="0.3">
      <c r="A333" s="18" t="s">
        <v>150</v>
      </c>
      <c r="B333" s="18" t="s">
        <v>151</v>
      </c>
      <c r="C333" s="11">
        <v>63</v>
      </c>
      <c r="D333" s="11">
        <v>9954</v>
      </c>
      <c r="E333" s="21">
        <v>2.0745928033263513E-3</v>
      </c>
    </row>
    <row r="334" spans="1:5" ht="17.25" thickTop="1" thickBot="1" x14ac:dyDescent="0.3">
      <c r="A334" s="18" t="s">
        <v>217</v>
      </c>
      <c r="B334" s="18" t="s">
        <v>218</v>
      </c>
      <c r="C334" s="11">
        <v>38</v>
      </c>
      <c r="D334" s="11">
        <v>9576</v>
      </c>
      <c r="E334" s="21">
        <v>1.9958107981367431E-3</v>
      </c>
    </row>
    <row r="335" spans="1:5" ht="17.25" thickTop="1" thickBot="1" x14ac:dyDescent="0.3">
      <c r="A335" s="18" t="s">
        <v>152</v>
      </c>
      <c r="B335" s="18" t="s">
        <v>153</v>
      </c>
      <c r="C335" s="11">
        <v>26</v>
      </c>
      <c r="D335" s="11">
        <v>8290</v>
      </c>
      <c r="E335" s="21">
        <v>1.7277852460895573E-3</v>
      </c>
    </row>
    <row r="336" spans="1:5" ht="17.25" thickTop="1" thickBot="1" x14ac:dyDescent="0.3">
      <c r="A336" s="18" t="s">
        <v>114</v>
      </c>
      <c r="B336" s="18" t="s">
        <v>115</v>
      </c>
      <c r="C336" s="11">
        <v>39</v>
      </c>
      <c r="D336" s="11">
        <v>6894</v>
      </c>
      <c r="E336" s="21">
        <v>1.4368337136961892E-3</v>
      </c>
    </row>
    <row r="337" spans="1:5" ht="17.25" thickTop="1" thickBot="1" x14ac:dyDescent="0.3">
      <c r="A337" s="18" t="s">
        <v>161</v>
      </c>
      <c r="B337" s="18" t="s">
        <v>162</v>
      </c>
      <c r="C337" s="11">
        <v>38</v>
      </c>
      <c r="D337" s="11">
        <v>5637</v>
      </c>
      <c r="E337" s="21">
        <v>1.1748522837402694E-3</v>
      </c>
    </row>
    <row r="338" spans="1:5" ht="17.25" thickTop="1" thickBot="1" x14ac:dyDescent="0.3">
      <c r="A338" s="18" t="s">
        <v>110</v>
      </c>
      <c r="B338" s="18" t="s">
        <v>111</v>
      </c>
      <c r="C338" s="11">
        <v>13</v>
      </c>
      <c r="D338" s="11">
        <v>4498</v>
      </c>
      <c r="E338" s="21">
        <v>9.3746417815570909E-4</v>
      </c>
    </row>
    <row r="339" spans="1:5" ht="17.25" thickTop="1" thickBot="1" x14ac:dyDescent="0.3">
      <c r="A339" s="18" t="s">
        <v>158</v>
      </c>
      <c r="B339" s="18" t="s">
        <v>159</v>
      </c>
      <c r="C339" s="11">
        <v>25</v>
      </c>
      <c r="D339" s="11">
        <v>3600</v>
      </c>
      <c r="E339" s="21">
        <v>7.503048113296026E-4</v>
      </c>
    </row>
    <row r="340" spans="1:5" ht="17.25" thickTop="1" thickBot="1" x14ac:dyDescent="0.3">
      <c r="A340" s="18" t="s">
        <v>194</v>
      </c>
      <c r="B340" s="18" t="s">
        <v>195</v>
      </c>
      <c r="C340" s="11">
        <v>26</v>
      </c>
      <c r="D340" s="11">
        <v>2444</v>
      </c>
      <c r="E340" s="21">
        <v>5.0937359969154136E-4</v>
      </c>
    </row>
    <row r="341" spans="1:5" ht="17.25" thickTop="1" thickBot="1" x14ac:dyDescent="0.3">
      <c r="A341" s="18" t="s">
        <v>26</v>
      </c>
      <c r="B341" s="18" t="s">
        <v>27</v>
      </c>
      <c r="C341" s="11">
        <v>25</v>
      </c>
      <c r="D341" s="11">
        <v>1798</v>
      </c>
      <c r="E341" s="21">
        <v>3.7473556965850712E-4</v>
      </c>
    </row>
    <row r="342" spans="1:5" ht="17.25" thickTop="1" thickBot="1" x14ac:dyDescent="0.3">
      <c r="A342" s="18" t="s">
        <v>86</v>
      </c>
      <c r="B342" s="18" t="s">
        <v>87</v>
      </c>
      <c r="C342" s="11">
        <v>4</v>
      </c>
      <c r="D342" s="11">
        <v>1116</v>
      </c>
      <c r="E342" s="21">
        <v>2.3259449151217683E-4</v>
      </c>
    </row>
    <row r="343" spans="1:5" ht="17.25" thickTop="1" thickBot="1" x14ac:dyDescent="0.3">
      <c r="A343" s="18" t="s">
        <v>156</v>
      </c>
      <c r="B343" s="18" t="s">
        <v>157</v>
      </c>
      <c r="C343" s="11">
        <v>2</v>
      </c>
      <c r="D343" s="11">
        <v>494</v>
      </c>
      <c r="E343" s="21">
        <v>1.0295849355467326E-4</v>
      </c>
    </row>
    <row r="344" spans="1:5" ht="17.25" thickTop="1" thickBot="1" x14ac:dyDescent="0.3">
      <c r="A344" s="18" t="s">
        <v>213</v>
      </c>
      <c r="B344" s="18" t="s">
        <v>214</v>
      </c>
      <c r="C344" s="11">
        <v>1</v>
      </c>
      <c r="D344" s="11">
        <v>180</v>
      </c>
      <c r="E344" s="21">
        <v>3.751524056648013E-5</v>
      </c>
    </row>
    <row r="345" spans="1:5" ht="17.25" thickTop="1" thickBot="1" x14ac:dyDescent="0.3">
      <c r="A345" s="25" t="s">
        <v>168</v>
      </c>
      <c r="B345" s="25"/>
      <c r="C345" s="11">
        <v>20728</v>
      </c>
      <c r="D345" s="11">
        <v>4798050</v>
      </c>
      <c r="E345" s="18" t="s">
        <v>227</v>
      </c>
    </row>
    <row r="346" spans="1:5" ht="17.25" thickTop="1" thickBot="1" x14ac:dyDescent="0.3">
      <c r="A346" s="26" t="s">
        <v>329</v>
      </c>
      <c r="B346" s="26"/>
      <c r="C346" s="26"/>
      <c r="D346" s="26"/>
      <c r="E346" s="26"/>
    </row>
    <row r="347" spans="1:5" ht="17.25" thickTop="1" thickBot="1" x14ac:dyDescent="0.3">
      <c r="A347" s="18" t="s">
        <v>10</v>
      </c>
      <c r="B347" s="18" t="s">
        <v>11</v>
      </c>
      <c r="C347" s="11">
        <v>1</v>
      </c>
      <c r="D347" s="11">
        <v>158</v>
      </c>
      <c r="E347" s="21">
        <v>1</v>
      </c>
    </row>
    <row r="348" spans="1:5" ht="17.25" thickTop="1" thickBot="1" x14ac:dyDescent="0.3">
      <c r="A348" s="25" t="s">
        <v>168</v>
      </c>
      <c r="B348" s="25"/>
      <c r="C348" s="11">
        <v>1</v>
      </c>
      <c r="D348" s="11">
        <v>158</v>
      </c>
      <c r="E348" s="18" t="s">
        <v>227</v>
      </c>
    </row>
    <row r="349" spans="1:5" ht="17.25" thickTop="1" thickBot="1" x14ac:dyDescent="0.3">
      <c r="A349" s="26" t="s">
        <v>308</v>
      </c>
      <c r="B349" s="26"/>
      <c r="C349" s="26"/>
      <c r="D349" s="26"/>
      <c r="E349" s="26"/>
    </row>
    <row r="350" spans="1:5" ht="17.25" thickTop="1" thickBot="1" x14ac:dyDescent="0.3">
      <c r="A350" s="18" t="s">
        <v>44</v>
      </c>
      <c r="B350" s="18" t="s">
        <v>45</v>
      </c>
      <c r="C350" s="11">
        <v>56</v>
      </c>
      <c r="D350" s="11">
        <v>10584</v>
      </c>
      <c r="E350" s="21">
        <v>0.62039859320046897</v>
      </c>
    </row>
    <row r="351" spans="1:5" ht="17.25" thickTop="1" thickBot="1" x14ac:dyDescent="0.3">
      <c r="A351" s="18" t="s">
        <v>12</v>
      </c>
      <c r="B351" s="18" t="s">
        <v>13</v>
      </c>
      <c r="C351" s="11">
        <v>25</v>
      </c>
      <c r="D351" s="11">
        <v>3752</v>
      </c>
      <c r="E351" s="21">
        <v>0.21992966002344666</v>
      </c>
    </row>
    <row r="352" spans="1:5" ht="17.25" thickTop="1" thickBot="1" x14ac:dyDescent="0.3">
      <c r="A352" s="18" t="s">
        <v>112</v>
      </c>
      <c r="B352" s="18" t="s">
        <v>113</v>
      </c>
      <c r="C352" s="11">
        <v>23</v>
      </c>
      <c r="D352" s="11">
        <v>2392</v>
      </c>
      <c r="E352" s="21">
        <v>0.14021101992966004</v>
      </c>
    </row>
    <row r="353" spans="1:5" ht="17.25" thickTop="1" thickBot="1" x14ac:dyDescent="0.3">
      <c r="A353" s="18" t="s">
        <v>28</v>
      </c>
      <c r="B353" s="18" t="s">
        <v>29</v>
      </c>
      <c r="C353" s="11">
        <v>2</v>
      </c>
      <c r="D353" s="11">
        <v>332</v>
      </c>
      <c r="E353" s="21">
        <v>1.9460726846424383E-2</v>
      </c>
    </row>
    <row r="354" spans="1:5" ht="17.25" thickTop="1" thickBot="1" x14ac:dyDescent="0.3">
      <c r="A354" s="25" t="s">
        <v>168</v>
      </c>
      <c r="B354" s="25"/>
      <c r="C354" s="11">
        <v>106</v>
      </c>
      <c r="D354" s="11">
        <v>17060</v>
      </c>
      <c r="E354" s="18" t="s">
        <v>227</v>
      </c>
    </row>
    <row r="355" spans="1:5" ht="17.25" thickTop="1" thickBot="1" x14ac:dyDescent="0.3">
      <c r="A355" s="26" t="s">
        <v>309</v>
      </c>
      <c r="B355" s="26"/>
      <c r="C355" s="26"/>
      <c r="D355" s="26"/>
      <c r="E355" s="26"/>
    </row>
    <row r="356" spans="1:5" ht="17.25" thickTop="1" thickBot="1" x14ac:dyDescent="0.3">
      <c r="A356" s="18" t="s">
        <v>82</v>
      </c>
      <c r="B356" s="18" t="s">
        <v>83</v>
      </c>
      <c r="C356" s="11">
        <v>356</v>
      </c>
      <c r="D356" s="11">
        <v>64080</v>
      </c>
      <c r="E356" s="21">
        <v>0.13850852601249775</v>
      </c>
    </row>
    <row r="357" spans="1:5" ht="17.25" thickTop="1" thickBot="1" x14ac:dyDescent="0.3">
      <c r="A357" s="18" t="s">
        <v>16</v>
      </c>
      <c r="B357" s="18" t="s">
        <v>17</v>
      </c>
      <c r="C357" s="11">
        <v>206</v>
      </c>
      <c r="D357" s="11">
        <v>60850</v>
      </c>
      <c r="E357" s="21">
        <v>0.13152690087173047</v>
      </c>
    </row>
    <row r="358" spans="1:5" ht="17.25" thickTop="1" thickBot="1" x14ac:dyDescent="0.3">
      <c r="A358" s="18" t="s">
        <v>138</v>
      </c>
      <c r="B358" s="18" t="s">
        <v>139</v>
      </c>
      <c r="C358" s="11">
        <v>177</v>
      </c>
      <c r="D358" s="11">
        <v>49698</v>
      </c>
      <c r="E358" s="21">
        <v>0.10742192143834448</v>
      </c>
    </row>
    <row r="359" spans="1:5" ht="17.25" thickTop="1" thickBot="1" x14ac:dyDescent="0.3">
      <c r="A359" s="18" t="s">
        <v>10</v>
      </c>
      <c r="B359" s="18" t="s">
        <v>11</v>
      </c>
      <c r="C359" s="11">
        <v>204</v>
      </c>
      <c r="D359" s="11">
        <v>37374</v>
      </c>
      <c r="E359" s="21">
        <v>8.0783671210847244E-2</v>
      </c>
    </row>
    <row r="360" spans="1:5" ht="17.25" thickTop="1" thickBot="1" x14ac:dyDescent="0.3">
      <c r="A360" s="18" t="s">
        <v>6</v>
      </c>
      <c r="B360" s="18" t="s">
        <v>7</v>
      </c>
      <c r="C360" s="11">
        <v>153</v>
      </c>
      <c r="D360" s="11">
        <v>34268</v>
      </c>
      <c r="E360" s="21">
        <v>7.4070071307682159E-2</v>
      </c>
    </row>
    <row r="361" spans="1:5" ht="17.25" thickTop="1" thickBot="1" x14ac:dyDescent="0.3">
      <c r="A361" s="18" t="s">
        <v>22</v>
      </c>
      <c r="B361" s="18" t="s">
        <v>23</v>
      </c>
      <c r="C361" s="11">
        <v>152</v>
      </c>
      <c r="D361" s="11">
        <v>29070</v>
      </c>
      <c r="E361" s="21">
        <v>6.2834626266905586E-2</v>
      </c>
    </row>
    <row r="362" spans="1:5" ht="17.25" thickTop="1" thickBot="1" x14ac:dyDescent="0.3">
      <c r="A362" s="18" t="s">
        <v>201</v>
      </c>
      <c r="B362" s="18" t="s">
        <v>202</v>
      </c>
      <c r="C362" s="11">
        <v>133</v>
      </c>
      <c r="D362" s="11">
        <v>23940</v>
      </c>
      <c r="E362" s="21">
        <v>5.174616280803989E-2</v>
      </c>
    </row>
    <row r="363" spans="1:5" ht="17.25" thickTop="1" thickBot="1" x14ac:dyDescent="0.3">
      <c r="A363" s="18" t="s">
        <v>163</v>
      </c>
      <c r="B363" s="18" t="s">
        <v>164</v>
      </c>
      <c r="C363" s="11">
        <v>150</v>
      </c>
      <c r="D363" s="11">
        <v>23550</v>
      </c>
      <c r="E363" s="21">
        <v>5.0903180205903904E-2</v>
      </c>
    </row>
    <row r="364" spans="1:5" ht="17.25" thickTop="1" thickBot="1" x14ac:dyDescent="0.3">
      <c r="A364" s="18" t="s">
        <v>52</v>
      </c>
      <c r="B364" s="18" t="s">
        <v>53</v>
      </c>
      <c r="C364" s="11">
        <v>126</v>
      </c>
      <c r="D364" s="11">
        <v>23436</v>
      </c>
      <c r="E364" s="21">
        <v>5.0656769906818E-2</v>
      </c>
    </row>
    <row r="365" spans="1:5" ht="17.25" thickTop="1" thickBot="1" x14ac:dyDescent="0.3">
      <c r="A365" s="18" t="s">
        <v>12</v>
      </c>
      <c r="B365" s="18" t="s">
        <v>13</v>
      </c>
      <c r="C365" s="11">
        <v>90</v>
      </c>
      <c r="D365" s="11">
        <v>21159</v>
      </c>
      <c r="E365" s="21">
        <v>4.5735048406654807E-2</v>
      </c>
    </row>
    <row r="366" spans="1:5" ht="17.25" thickTop="1" thickBot="1" x14ac:dyDescent="0.3">
      <c r="A366" s="18" t="s">
        <v>20</v>
      </c>
      <c r="B366" s="18" t="s">
        <v>21</v>
      </c>
      <c r="C366" s="11">
        <v>90</v>
      </c>
      <c r="D366" s="11">
        <v>17852</v>
      </c>
      <c r="E366" s="21">
        <v>3.8586988239311955E-2</v>
      </c>
    </row>
    <row r="367" spans="1:5" ht="17.25" thickTop="1" thickBot="1" x14ac:dyDescent="0.3">
      <c r="A367" s="18" t="s">
        <v>44</v>
      </c>
      <c r="B367" s="18" t="s">
        <v>45</v>
      </c>
      <c r="C367" s="11">
        <v>90</v>
      </c>
      <c r="D367" s="11">
        <v>17010</v>
      </c>
      <c r="E367" s="21">
        <v>3.6767010416238873E-2</v>
      </c>
    </row>
    <row r="368" spans="1:5" ht="17.25" thickTop="1" thickBot="1" x14ac:dyDescent="0.3">
      <c r="A368" s="18" t="s">
        <v>38</v>
      </c>
      <c r="B368" s="18" t="s">
        <v>39</v>
      </c>
      <c r="C368" s="11">
        <v>90</v>
      </c>
      <c r="D368" s="11">
        <v>17010</v>
      </c>
      <c r="E368" s="21">
        <v>3.6767010416238873E-2</v>
      </c>
    </row>
    <row r="369" spans="1:5" ht="17.25" thickTop="1" thickBot="1" x14ac:dyDescent="0.3">
      <c r="A369" s="18" t="s">
        <v>154</v>
      </c>
      <c r="B369" s="18" t="s">
        <v>155</v>
      </c>
      <c r="C369" s="11">
        <v>90</v>
      </c>
      <c r="D369" s="11">
        <v>14850</v>
      </c>
      <c r="E369" s="21">
        <v>3.2098183696716472E-2</v>
      </c>
    </row>
    <row r="370" spans="1:5" ht="17.25" thickTop="1" thickBot="1" x14ac:dyDescent="0.3">
      <c r="A370" s="18" t="s">
        <v>24</v>
      </c>
      <c r="B370" s="18" t="s">
        <v>25</v>
      </c>
      <c r="C370" s="11">
        <v>76</v>
      </c>
      <c r="D370" s="11">
        <v>12014</v>
      </c>
      <c r="E370" s="21">
        <v>2.5968187133491697E-2</v>
      </c>
    </row>
    <row r="371" spans="1:5" ht="17.25" thickTop="1" thickBot="1" x14ac:dyDescent="0.3">
      <c r="A371" s="18" t="s">
        <v>48</v>
      </c>
      <c r="B371" s="18" t="s">
        <v>49</v>
      </c>
      <c r="C371" s="11">
        <v>54</v>
      </c>
      <c r="D371" s="11">
        <v>9557</v>
      </c>
      <c r="E371" s="21">
        <v>2.0657396740034972E-2</v>
      </c>
    </row>
    <row r="372" spans="1:5" ht="17.25" thickTop="1" thickBot="1" x14ac:dyDescent="0.3">
      <c r="A372" s="18" t="s">
        <v>192</v>
      </c>
      <c r="B372" s="18" t="s">
        <v>193</v>
      </c>
      <c r="C372" s="11">
        <v>25</v>
      </c>
      <c r="D372" s="11">
        <v>4325</v>
      </c>
      <c r="E372" s="21">
        <v>9.3484609083029462E-3</v>
      </c>
    </row>
    <row r="373" spans="1:5" ht="17.25" thickTop="1" thickBot="1" x14ac:dyDescent="0.3">
      <c r="A373" s="18" t="s">
        <v>112</v>
      </c>
      <c r="B373" s="18" t="s">
        <v>113</v>
      </c>
      <c r="C373" s="11">
        <v>25</v>
      </c>
      <c r="D373" s="11">
        <v>2600</v>
      </c>
      <c r="E373" s="21">
        <v>5.6198840142399212E-3</v>
      </c>
    </row>
    <row r="374" spans="1:5" ht="17.25" thickTop="1" thickBot="1" x14ac:dyDescent="0.3">
      <c r="A374" s="25" t="s">
        <v>168</v>
      </c>
      <c r="B374" s="25"/>
      <c r="C374" s="11">
        <v>2287</v>
      </c>
      <c r="D374" s="11">
        <v>462643</v>
      </c>
      <c r="E374" s="18" t="s">
        <v>227</v>
      </c>
    </row>
    <row r="375" spans="1:5" ht="17.25" thickTop="1" thickBot="1" x14ac:dyDescent="0.3">
      <c r="A375" s="26" t="s">
        <v>310</v>
      </c>
      <c r="B375" s="26"/>
      <c r="C375" s="26"/>
      <c r="D375" s="26"/>
      <c r="E375" s="26"/>
    </row>
    <row r="376" spans="1:5" ht="17.25" thickTop="1" thickBot="1" x14ac:dyDescent="0.3">
      <c r="A376" s="18" t="s">
        <v>12</v>
      </c>
      <c r="B376" s="18" t="s">
        <v>13</v>
      </c>
      <c r="C376" s="11">
        <v>90</v>
      </c>
      <c r="D376" s="11">
        <v>16777</v>
      </c>
      <c r="E376" s="21">
        <v>0.43103049610769983</v>
      </c>
    </row>
    <row r="377" spans="1:5" ht="17.25" thickTop="1" thickBot="1" x14ac:dyDescent="0.3">
      <c r="A377" s="18" t="s">
        <v>10</v>
      </c>
      <c r="B377" s="18" t="s">
        <v>11</v>
      </c>
      <c r="C377" s="11">
        <v>88</v>
      </c>
      <c r="D377" s="11">
        <v>10602</v>
      </c>
      <c r="E377" s="21">
        <v>0.2723839375176631</v>
      </c>
    </row>
    <row r="378" spans="1:5" ht="17.25" thickTop="1" thickBot="1" x14ac:dyDescent="0.3">
      <c r="A378" s="18" t="s">
        <v>201</v>
      </c>
      <c r="B378" s="18" t="s">
        <v>202</v>
      </c>
      <c r="C378" s="11">
        <v>39</v>
      </c>
      <c r="D378" s="11">
        <v>7020</v>
      </c>
      <c r="E378" s="21">
        <v>0.1803560876602523</v>
      </c>
    </row>
    <row r="379" spans="1:5" ht="17.25" thickTop="1" thickBot="1" x14ac:dyDescent="0.3">
      <c r="A379" s="18" t="s">
        <v>138</v>
      </c>
      <c r="B379" s="18" t="s">
        <v>139</v>
      </c>
      <c r="C379" s="11">
        <v>26</v>
      </c>
      <c r="D379" s="11">
        <v>4524</v>
      </c>
      <c r="E379" s="21">
        <v>0.11622947871438481</v>
      </c>
    </row>
    <row r="380" spans="1:5" ht="17.25" thickTop="1" thickBot="1" x14ac:dyDescent="0.3">
      <c r="A380" s="25" t="s">
        <v>168</v>
      </c>
      <c r="B380" s="25"/>
      <c r="C380" s="11">
        <v>243</v>
      </c>
      <c r="D380" s="11">
        <v>38923</v>
      </c>
      <c r="E380" s="18" t="s">
        <v>227</v>
      </c>
    </row>
    <row r="381" spans="1:5" ht="17.25" thickTop="1" thickBot="1" x14ac:dyDescent="0.3">
      <c r="A381" s="26" t="s">
        <v>392</v>
      </c>
      <c r="B381" s="26"/>
      <c r="C381" s="26"/>
      <c r="D381" s="26"/>
      <c r="E381" s="26"/>
    </row>
    <row r="382" spans="1:5" ht="17.25" thickTop="1" thickBot="1" x14ac:dyDescent="0.3">
      <c r="A382" s="18" t="s">
        <v>6</v>
      </c>
      <c r="B382" s="18" t="s">
        <v>7</v>
      </c>
      <c r="C382" s="11">
        <v>89</v>
      </c>
      <c r="D382" s="11">
        <v>15831</v>
      </c>
      <c r="E382" s="21">
        <v>0.3510744461446344</v>
      </c>
    </row>
    <row r="383" spans="1:5" ht="17.25" thickTop="1" thickBot="1" x14ac:dyDescent="0.3">
      <c r="A383" s="18" t="s">
        <v>201</v>
      </c>
      <c r="B383" s="18" t="s">
        <v>202</v>
      </c>
      <c r="C383" s="11">
        <v>67</v>
      </c>
      <c r="D383" s="11">
        <v>12060</v>
      </c>
      <c r="E383" s="21">
        <v>0.26744727563036391</v>
      </c>
    </row>
    <row r="384" spans="1:5" ht="17.25" thickTop="1" thickBot="1" x14ac:dyDescent="0.3">
      <c r="A384" s="18" t="s">
        <v>20</v>
      </c>
      <c r="B384" s="18" t="s">
        <v>21</v>
      </c>
      <c r="C384" s="11">
        <v>51</v>
      </c>
      <c r="D384" s="11">
        <v>9792</v>
      </c>
      <c r="E384" s="21">
        <v>0.21715122081032534</v>
      </c>
    </row>
    <row r="385" spans="1:5" ht="17.25" thickTop="1" thickBot="1" x14ac:dyDescent="0.3">
      <c r="A385" s="18" t="s">
        <v>24</v>
      </c>
      <c r="B385" s="18" t="s">
        <v>25</v>
      </c>
      <c r="C385" s="11">
        <v>26</v>
      </c>
      <c r="D385" s="11">
        <v>4342</v>
      </c>
      <c r="E385" s="21">
        <v>9.6289889783336663E-2</v>
      </c>
    </row>
    <row r="386" spans="1:5" ht="17.25" thickTop="1" thickBot="1" x14ac:dyDescent="0.3">
      <c r="A386" s="18" t="s">
        <v>28</v>
      </c>
      <c r="B386" s="18" t="s">
        <v>29</v>
      </c>
      <c r="C386" s="11">
        <v>26</v>
      </c>
      <c r="D386" s="11">
        <v>3068</v>
      </c>
      <c r="E386" s="21">
        <v>6.8037167631339671E-2</v>
      </c>
    </row>
    <row r="387" spans="1:5" ht="17.25" thickTop="1" thickBot="1" x14ac:dyDescent="0.3">
      <c r="A387" s="25" t="s">
        <v>168</v>
      </c>
      <c r="B387" s="25"/>
      <c r="C387" s="11">
        <v>259</v>
      </c>
      <c r="D387" s="11">
        <v>45093</v>
      </c>
      <c r="E387" s="18" t="s">
        <v>227</v>
      </c>
    </row>
    <row r="388" spans="1:5" ht="17.25" thickTop="1" thickBot="1" x14ac:dyDescent="0.3">
      <c r="A388" s="26" t="s">
        <v>312</v>
      </c>
      <c r="B388" s="26"/>
      <c r="C388" s="26"/>
      <c r="D388" s="26"/>
      <c r="E388" s="26"/>
    </row>
    <row r="389" spans="1:5" ht="17.25" thickTop="1" thickBot="1" x14ac:dyDescent="0.3">
      <c r="A389" s="18" t="s">
        <v>207</v>
      </c>
      <c r="B389" s="18" t="s">
        <v>208</v>
      </c>
      <c r="C389" s="11">
        <v>67</v>
      </c>
      <c r="D389" s="11">
        <v>13065</v>
      </c>
      <c r="E389" s="21">
        <v>0.30995705914450428</v>
      </c>
    </row>
    <row r="390" spans="1:5" ht="17.25" thickTop="1" thickBot="1" x14ac:dyDescent="0.3">
      <c r="A390" s="18" t="s">
        <v>74</v>
      </c>
      <c r="B390" s="18" t="s">
        <v>75</v>
      </c>
      <c r="C390" s="11">
        <v>64</v>
      </c>
      <c r="D390" s="11">
        <v>11520</v>
      </c>
      <c r="E390" s="21">
        <v>0.2733031244810325</v>
      </c>
    </row>
    <row r="391" spans="1:5" ht="17.25" thickTop="1" thickBot="1" x14ac:dyDescent="0.3">
      <c r="A391" s="18" t="s">
        <v>36</v>
      </c>
      <c r="B391" s="18" t="s">
        <v>37</v>
      </c>
      <c r="C391" s="11">
        <v>52</v>
      </c>
      <c r="D391" s="11">
        <v>9192</v>
      </c>
      <c r="E391" s="21">
        <v>0.21807311807549049</v>
      </c>
    </row>
    <row r="392" spans="1:5" ht="17.25" thickTop="1" thickBot="1" x14ac:dyDescent="0.3">
      <c r="A392" s="18" t="s">
        <v>16</v>
      </c>
      <c r="B392" s="18" t="s">
        <v>17</v>
      </c>
      <c r="C392" s="11">
        <v>53</v>
      </c>
      <c r="D392" s="11">
        <v>8374</v>
      </c>
      <c r="E392" s="21">
        <v>0.19866669829897274</v>
      </c>
    </row>
    <row r="393" spans="1:5" ht="17.25" thickTop="1" thickBot="1" x14ac:dyDescent="0.3">
      <c r="A393" s="25" t="s">
        <v>168</v>
      </c>
      <c r="B393" s="25"/>
      <c r="C393" s="11">
        <v>236</v>
      </c>
      <c r="D393" s="11">
        <v>42151</v>
      </c>
      <c r="E393" s="18" t="s">
        <v>227</v>
      </c>
    </row>
    <row r="394" spans="1:5" ht="17.25" thickTop="1" thickBot="1" x14ac:dyDescent="0.3">
      <c r="A394" s="26" t="s">
        <v>393</v>
      </c>
      <c r="B394" s="26"/>
      <c r="C394" s="26"/>
      <c r="D394" s="26"/>
      <c r="E394" s="26"/>
    </row>
    <row r="395" spans="1:5" ht="17.25" thickTop="1" thickBot="1" x14ac:dyDescent="0.3">
      <c r="A395" s="18" t="s">
        <v>16</v>
      </c>
      <c r="B395" s="18" t="s">
        <v>17</v>
      </c>
      <c r="C395" s="11">
        <v>50</v>
      </c>
      <c r="D395" s="11">
        <v>7900</v>
      </c>
      <c r="E395" s="21">
        <v>0.54524121747532606</v>
      </c>
    </row>
    <row r="396" spans="1:5" ht="17.25" thickTop="1" thickBot="1" x14ac:dyDescent="0.3">
      <c r="A396" s="18" t="s">
        <v>64</v>
      </c>
      <c r="B396" s="18" t="s">
        <v>65</v>
      </c>
      <c r="C396" s="11">
        <v>25</v>
      </c>
      <c r="D396" s="11">
        <v>3174</v>
      </c>
      <c r="E396" s="21">
        <v>0.21906273724894748</v>
      </c>
    </row>
    <row r="397" spans="1:5" ht="17.25" thickTop="1" thickBot="1" x14ac:dyDescent="0.3">
      <c r="A397" s="18" t="s">
        <v>14</v>
      </c>
      <c r="B397" s="18" t="s">
        <v>15</v>
      </c>
      <c r="C397" s="11">
        <v>25</v>
      </c>
      <c r="D397" s="11">
        <v>3025</v>
      </c>
      <c r="E397" s="21">
        <v>0.20877907378010904</v>
      </c>
    </row>
    <row r="398" spans="1:5" ht="17.25" thickTop="1" thickBot="1" x14ac:dyDescent="0.3">
      <c r="A398" s="18" t="s">
        <v>207</v>
      </c>
      <c r="B398" s="18" t="s">
        <v>208</v>
      </c>
      <c r="C398" s="11">
        <v>2</v>
      </c>
      <c r="D398" s="11">
        <v>390</v>
      </c>
      <c r="E398" s="21">
        <v>2.6916971495617364E-2</v>
      </c>
    </row>
    <row r="399" spans="1:5" ht="17.25" thickTop="1" thickBot="1" x14ac:dyDescent="0.3">
      <c r="A399" s="25" t="s">
        <v>168</v>
      </c>
      <c r="B399" s="25"/>
      <c r="C399" s="11">
        <v>102</v>
      </c>
      <c r="D399" s="11">
        <v>14489</v>
      </c>
      <c r="E399" s="18" t="s">
        <v>227</v>
      </c>
    </row>
    <row r="400" spans="1:5" ht="17.25" thickTop="1" thickBot="1" x14ac:dyDescent="0.3">
      <c r="A400" s="26" t="s">
        <v>395</v>
      </c>
      <c r="B400" s="26"/>
      <c r="C400" s="26"/>
      <c r="D400" s="26"/>
      <c r="E400" s="26"/>
    </row>
    <row r="401" spans="1:5" ht="17.25" thickTop="1" thickBot="1" x14ac:dyDescent="0.3">
      <c r="A401" s="18" t="s">
        <v>207</v>
      </c>
      <c r="B401" s="18" t="s">
        <v>208</v>
      </c>
      <c r="C401" s="11">
        <v>36</v>
      </c>
      <c r="D401" s="11">
        <v>7020</v>
      </c>
      <c r="E401" s="21">
        <v>1</v>
      </c>
    </row>
    <row r="402" spans="1:5" ht="17.25" thickTop="1" thickBot="1" x14ac:dyDescent="0.3">
      <c r="A402" s="25" t="s">
        <v>168</v>
      </c>
      <c r="B402" s="25"/>
      <c r="C402" s="11">
        <v>36</v>
      </c>
      <c r="D402" s="11">
        <v>7020</v>
      </c>
      <c r="E402" s="18" t="s">
        <v>227</v>
      </c>
    </row>
    <row r="403" spans="1:5" ht="17.25" thickTop="1" thickBot="1" x14ac:dyDescent="0.3">
      <c r="A403" s="26" t="s">
        <v>315</v>
      </c>
      <c r="B403" s="26"/>
      <c r="C403" s="26"/>
      <c r="D403" s="26"/>
      <c r="E403" s="26"/>
    </row>
    <row r="404" spans="1:5" ht="17.25" thickTop="1" thickBot="1" x14ac:dyDescent="0.3">
      <c r="A404" s="18" t="s">
        <v>207</v>
      </c>
      <c r="B404" s="18" t="s">
        <v>208</v>
      </c>
      <c r="C404" s="11">
        <v>39</v>
      </c>
      <c r="D404" s="11">
        <v>7605</v>
      </c>
      <c r="E404" s="21">
        <v>0.6361355081555834</v>
      </c>
    </row>
    <row r="405" spans="1:5" ht="17.25" thickTop="1" thickBot="1" x14ac:dyDescent="0.3">
      <c r="A405" s="18" t="s">
        <v>138</v>
      </c>
      <c r="B405" s="18" t="s">
        <v>139</v>
      </c>
      <c r="C405" s="11">
        <v>25</v>
      </c>
      <c r="D405" s="11">
        <v>4350</v>
      </c>
      <c r="E405" s="21">
        <v>0.36386449184441655</v>
      </c>
    </row>
    <row r="406" spans="1:5" ht="17.25" thickTop="1" thickBot="1" x14ac:dyDescent="0.3">
      <c r="A406" s="25" t="s">
        <v>168</v>
      </c>
      <c r="B406" s="25"/>
      <c r="C406" s="11">
        <v>64</v>
      </c>
      <c r="D406" s="11">
        <v>11955</v>
      </c>
      <c r="E406" s="18" t="s">
        <v>227</v>
      </c>
    </row>
    <row r="407" spans="1:5" ht="17.25" thickTop="1" thickBot="1" x14ac:dyDescent="0.3">
      <c r="A407" s="9" t="s">
        <v>158</v>
      </c>
      <c r="B407" s="9" t="s">
        <v>159</v>
      </c>
      <c r="C407" s="10">
        <v>79</v>
      </c>
      <c r="D407" s="10">
        <v>9814</v>
      </c>
      <c r="E407" s="12">
        <v>5.0658320724673107E-4</v>
      </c>
    </row>
    <row r="408" spans="1:5" ht="17.25" thickTop="1" thickBot="1" x14ac:dyDescent="0.3">
      <c r="A408" s="9" t="s">
        <v>221</v>
      </c>
      <c r="B408" s="9" t="s">
        <v>222</v>
      </c>
      <c r="C408" s="10">
        <v>32</v>
      </c>
      <c r="D408" s="10">
        <v>9358</v>
      </c>
      <c r="E408" s="12">
        <v>4.8304520617637147E-4</v>
      </c>
    </row>
    <row r="409" spans="1:5" ht="17.25" thickTop="1" thickBot="1" x14ac:dyDescent="0.3">
      <c r="A409" s="9" t="s">
        <v>26</v>
      </c>
      <c r="B409" s="9" t="s">
        <v>27</v>
      </c>
      <c r="C409" s="10">
        <v>97</v>
      </c>
      <c r="D409" s="10">
        <v>8058</v>
      </c>
      <c r="E409" s="12">
        <v>4.1594125575648659E-4</v>
      </c>
    </row>
    <row r="410" spans="1:5" ht="17.25" thickTop="1" thickBot="1" x14ac:dyDescent="0.3">
      <c r="A410" s="9" t="s">
        <v>198</v>
      </c>
      <c r="B410" s="9" t="s">
        <v>199</v>
      </c>
      <c r="C410" s="10">
        <v>34</v>
      </c>
      <c r="D410" s="10">
        <v>7140</v>
      </c>
      <c r="E410" s="12">
        <v>3.6855554307536784E-4</v>
      </c>
    </row>
    <row r="411" spans="1:5" ht="17.25" thickTop="1" thickBot="1" x14ac:dyDescent="0.3">
      <c r="A411" s="9" t="s">
        <v>194</v>
      </c>
      <c r="B411" s="9" t="s">
        <v>195</v>
      </c>
      <c r="C411" s="10">
        <v>52</v>
      </c>
      <c r="D411" s="10">
        <v>4737</v>
      </c>
      <c r="E411" s="12">
        <v>2.4451647164538059E-4</v>
      </c>
    </row>
    <row r="412" spans="1:5" ht="17.25" thickTop="1" thickBot="1" x14ac:dyDescent="0.3">
      <c r="A412" s="9" t="s">
        <v>110</v>
      </c>
      <c r="B412" s="9" t="s">
        <v>111</v>
      </c>
      <c r="C412" s="10">
        <v>6</v>
      </c>
      <c r="D412" s="10">
        <v>2076</v>
      </c>
      <c r="E412" s="12">
        <v>1.071598469782162E-4</v>
      </c>
    </row>
    <row r="413" spans="1:5" ht="17.25" thickTop="1" thickBot="1" x14ac:dyDescent="0.3">
      <c r="A413" s="9" t="s">
        <v>196</v>
      </c>
      <c r="B413" s="9" t="s">
        <v>197</v>
      </c>
      <c r="C413" s="10">
        <v>6</v>
      </c>
      <c r="D413" s="10">
        <v>1260</v>
      </c>
      <c r="E413" s="12">
        <v>6.5039213483888443E-5</v>
      </c>
    </row>
    <row r="414" spans="1:5" ht="17.25" thickTop="1" thickBot="1" x14ac:dyDescent="0.3">
      <c r="A414" s="9" t="s">
        <v>211</v>
      </c>
      <c r="B414" s="9" t="s">
        <v>212</v>
      </c>
      <c r="C414" s="10">
        <v>9</v>
      </c>
      <c r="D414" s="10">
        <v>675</v>
      </c>
      <c r="E414" s="12">
        <v>3.4842435794940237E-5</v>
      </c>
    </row>
    <row r="415" spans="1:5" ht="17.25" thickTop="1" thickBot="1" x14ac:dyDescent="0.3">
      <c r="A415" s="9" t="s">
        <v>213</v>
      </c>
      <c r="B415" s="9" t="s">
        <v>214</v>
      </c>
      <c r="C415" s="10">
        <v>3</v>
      </c>
      <c r="D415" s="10">
        <v>540</v>
      </c>
      <c r="E415" s="12">
        <v>2.787394863595219E-5</v>
      </c>
    </row>
    <row r="416" spans="1:5" ht="17.25" thickTop="1" thickBot="1" x14ac:dyDescent="0.3">
      <c r="A416" s="9" t="s">
        <v>223</v>
      </c>
      <c r="B416" s="9" t="s">
        <v>224</v>
      </c>
      <c r="C416" s="10">
        <v>1</v>
      </c>
      <c r="D416" s="10">
        <v>377</v>
      </c>
      <c r="E416" s="12">
        <v>1.9460145621766622E-5</v>
      </c>
    </row>
    <row r="417" spans="1:5" ht="17.25" thickTop="1" thickBot="1" x14ac:dyDescent="0.3">
      <c r="A417" s="25" t="s">
        <v>168</v>
      </c>
      <c r="B417" s="25"/>
      <c r="C417" s="11">
        <v>82542</v>
      </c>
      <c r="D417" s="11">
        <v>19372928</v>
      </c>
      <c r="E417" s="13" t="s">
        <v>227</v>
      </c>
    </row>
    <row r="418" spans="1:5" ht="17.25" thickTop="1" thickBot="1" x14ac:dyDescent="0.3">
      <c r="A418" s="26" t="s">
        <v>179</v>
      </c>
      <c r="B418" s="26"/>
      <c r="C418" s="26"/>
      <c r="D418" s="26"/>
      <c r="E418" s="26"/>
    </row>
    <row r="419" spans="1:5" ht="17.25" thickTop="1" thickBot="1" x14ac:dyDescent="0.3">
      <c r="A419" s="9" t="s">
        <v>163</v>
      </c>
      <c r="B419" s="9" t="s">
        <v>164</v>
      </c>
      <c r="C419" s="10">
        <v>21</v>
      </c>
      <c r="D419" s="10">
        <v>3276</v>
      </c>
      <c r="E419" s="12">
        <v>0.87360000000000004</v>
      </c>
    </row>
    <row r="420" spans="1:5" ht="17.25" thickTop="1" thickBot="1" x14ac:dyDescent="0.3">
      <c r="A420" s="9" t="s">
        <v>10</v>
      </c>
      <c r="B420" s="9" t="s">
        <v>11</v>
      </c>
      <c r="C420" s="10">
        <v>3</v>
      </c>
      <c r="D420" s="10">
        <v>474</v>
      </c>
      <c r="E420" s="12">
        <v>0.12640000000000001</v>
      </c>
    </row>
    <row r="421" spans="1:5" ht="17.25" thickTop="1" thickBot="1" x14ac:dyDescent="0.3">
      <c r="A421" s="25" t="s">
        <v>168</v>
      </c>
      <c r="B421" s="25"/>
      <c r="C421" s="11">
        <v>24</v>
      </c>
      <c r="D421" s="11">
        <v>3750</v>
      </c>
      <c r="E421" s="13" t="s">
        <v>227</v>
      </c>
    </row>
    <row r="422" spans="1:5" ht="17.25" thickTop="1" thickBot="1" x14ac:dyDescent="0.3">
      <c r="A422" s="26" t="s">
        <v>180</v>
      </c>
      <c r="B422" s="26"/>
      <c r="C422" s="26"/>
      <c r="D422" s="26"/>
      <c r="E422" s="26"/>
    </row>
    <row r="423" spans="1:5" ht="17.25" thickTop="1" thickBot="1" x14ac:dyDescent="0.3">
      <c r="A423" s="9" t="s">
        <v>44</v>
      </c>
      <c r="B423" s="9" t="s">
        <v>45</v>
      </c>
      <c r="C423" s="10">
        <v>206</v>
      </c>
      <c r="D423" s="10">
        <v>25936</v>
      </c>
      <c r="E423" s="12">
        <v>0.78648755193013309</v>
      </c>
    </row>
    <row r="424" spans="1:5" ht="17.25" thickTop="1" thickBot="1" x14ac:dyDescent="0.3">
      <c r="A424" s="9" t="s">
        <v>12</v>
      </c>
      <c r="B424" s="9" t="s">
        <v>13</v>
      </c>
      <c r="C424" s="10">
        <v>23</v>
      </c>
      <c r="D424" s="10">
        <v>3589</v>
      </c>
      <c r="E424" s="12">
        <v>0.10883342935985688</v>
      </c>
    </row>
    <row r="425" spans="1:5" ht="17.25" thickTop="1" thickBot="1" x14ac:dyDescent="0.3">
      <c r="A425" s="9" t="s">
        <v>112</v>
      </c>
      <c r="B425" s="9" t="s">
        <v>113</v>
      </c>
      <c r="C425" s="10">
        <v>30</v>
      </c>
      <c r="D425" s="10">
        <v>3120</v>
      </c>
      <c r="E425" s="12">
        <v>9.4611395821330019E-2</v>
      </c>
    </row>
    <row r="426" spans="1:5" ht="17.25" thickTop="1" thickBot="1" x14ac:dyDescent="0.3">
      <c r="A426" s="9" t="s">
        <v>28</v>
      </c>
      <c r="B426" s="9" t="s">
        <v>29</v>
      </c>
      <c r="C426" s="10">
        <v>2</v>
      </c>
      <c r="D426" s="10">
        <v>332</v>
      </c>
      <c r="E426" s="12">
        <v>1.0067622888679989E-2</v>
      </c>
    </row>
    <row r="427" spans="1:5" ht="17.25" thickTop="1" thickBot="1" x14ac:dyDescent="0.3">
      <c r="A427" s="25" t="s">
        <v>168</v>
      </c>
      <c r="B427" s="25"/>
      <c r="C427" s="11">
        <v>261</v>
      </c>
      <c r="D427" s="11">
        <v>32977</v>
      </c>
      <c r="E427" s="13" t="s">
        <v>227</v>
      </c>
    </row>
    <row r="428" spans="1:5" ht="17.25" thickTop="1" thickBot="1" x14ac:dyDescent="0.3">
      <c r="A428" s="26" t="s">
        <v>181</v>
      </c>
      <c r="B428" s="26"/>
      <c r="C428" s="26"/>
      <c r="D428" s="26"/>
      <c r="E428" s="26"/>
    </row>
    <row r="429" spans="1:5" ht="17.25" thickTop="1" thickBot="1" x14ac:dyDescent="0.3">
      <c r="A429" s="9" t="s">
        <v>16</v>
      </c>
      <c r="B429" s="9" t="s">
        <v>17</v>
      </c>
      <c r="C429" s="10">
        <v>829</v>
      </c>
      <c r="D429" s="10">
        <v>262867</v>
      </c>
      <c r="E429" s="12">
        <v>0.14986673356119282</v>
      </c>
    </row>
    <row r="430" spans="1:5" ht="17.25" thickTop="1" thickBot="1" x14ac:dyDescent="0.3">
      <c r="A430" s="9" t="s">
        <v>82</v>
      </c>
      <c r="B430" s="9" t="s">
        <v>83</v>
      </c>
      <c r="C430" s="10">
        <v>1206</v>
      </c>
      <c r="D430" s="10">
        <v>217080</v>
      </c>
      <c r="E430" s="12">
        <v>0.12376247502145091</v>
      </c>
    </row>
    <row r="431" spans="1:5" ht="17.25" thickTop="1" thickBot="1" x14ac:dyDescent="0.3">
      <c r="A431" s="9" t="s">
        <v>138</v>
      </c>
      <c r="B431" s="9" t="s">
        <v>139</v>
      </c>
      <c r="C431" s="10">
        <v>729</v>
      </c>
      <c r="D431" s="10">
        <v>206025</v>
      </c>
      <c r="E431" s="12">
        <v>0.11745975638609925</v>
      </c>
    </row>
    <row r="432" spans="1:5" ht="17.25" thickTop="1" thickBot="1" x14ac:dyDescent="0.3">
      <c r="A432" s="9" t="s">
        <v>10</v>
      </c>
      <c r="B432" s="9" t="s">
        <v>11</v>
      </c>
      <c r="C432" s="10">
        <v>829</v>
      </c>
      <c r="D432" s="10">
        <v>166969</v>
      </c>
      <c r="E432" s="12">
        <v>9.5193001160201934E-2</v>
      </c>
    </row>
    <row r="433" spans="1:5" ht="17.25" thickTop="1" thickBot="1" x14ac:dyDescent="0.3">
      <c r="A433" s="9" t="s">
        <v>6</v>
      </c>
      <c r="B433" s="9" t="s">
        <v>7</v>
      </c>
      <c r="C433" s="10">
        <v>587</v>
      </c>
      <c r="D433" s="10">
        <v>127605</v>
      </c>
      <c r="E433" s="12">
        <v>7.2750647803170462E-2</v>
      </c>
    </row>
    <row r="434" spans="1:5" ht="17.25" thickTop="1" thickBot="1" x14ac:dyDescent="0.3">
      <c r="A434" s="9" t="s">
        <v>20</v>
      </c>
      <c r="B434" s="9" t="s">
        <v>21</v>
      </c>
      <c r="C434" s="10">
        <v>549</v>
      </c>
      <c r="D434" s="10">
        <v>108254</v>
      </c>
      <c r="E434" s="12">
        <v>6.1718182103243723E-2</v>
      </c>
    </row>
    <row r="435" spans="1:5" ht="17.25" thickTop="1" thickBot="1" x14ac:dyDescent="0.3">
      <c r="A435" s="9" t="s">
        <v>52</v>
      </c>
      <c r="B435" s="9" t="s">
        <v>53</v>
      </c>
      <c r="C435" s="10">
        <v>420</v>
      </c>
      <c r="D435" s="10">
        <v>77672</v>
      </c>
      <c r="E435" s="12">
        <v>4.4282655978745783E-2</v>
      </c>
    </row>
    <row r="436" spans="1:5" ht="17.25" thickTop="1" thickBot="1" x14ac:dyDescent="0.3">
      <c r="A436" s="9" t="s">
        <v>48</v>
      </c>
      <c r="B436" s="9" t="s">
        <v>49</v>
      </c>
      <c r="C436" s="10">
        <v>298</v>
      </c>
      <c r="D436" s="10">
        <v>76442</v>
      </c>
      <c r="E436" s="12">
        <v>4.3581403701813848E-2</v>
      </c>
    </row>
    <row r="437" spans="1:5" ht="17.25" thickTop="1" thickBot="1" x14ac:dyDescent="0.3">
      <c r="A437" s="9" t="s">
        <v>163</v>
      </c>
      <c r="B437" s="9" t="s">
        <v>164</v>
      </c>
      <c r="C437" s="10">
        <v>454</v>
      </c>
      <c r="D437" s="10">
        <v>71200</v>
      </c>
      <c r="E437" s="12">
        <v>4.0592814729718561E-2</v>
      </c>
    </row>
    <row r="438" spans="1:5" ht="17.25" thickTop="1" thickBot="1" x14ac:dyDescent="0.3">
      <c r="A438" s="9" t="s">
        <v>38</v>
      </c>
      <c r="B438" s="9" t="s">
        <v>39</v>
      </c>
      <c r="C438" s="10">
        <v>341</v>
      </c>
      <c r="D438" s="10">
        <v>64449</v>
      </c>
      <c r="E438" s="12">
        <v>3.6743908939826285E-2</v>
      </c>
    </row>
    <row r="439" spans="1:5" ht="17.25" thickTop="1" thickBot="1" x14ac:dyDescent="0.3">
      <c r="A439" s="9" t="s">
        <v>22</v>
      </c>
      <c r="B439" s="9" t="s">
        <v>23</v>
      </c>
      <c r="C439" s="10">
        <v>288</v>
      </c>
      <c r="D439" s="10">
        <v>56409</v>
      </c>
      <c r="E439" s="12">
        <v>3.2160113568661435E-2</v>
      </c>
    </row>
    <row r="440" spans="1:5" ht="17.25" thickTop="1" thickBot="1" x14ac:dyDescent="0.3">
      <c r="A440" s="9" t="s">
        <v>12</v>
      </c>
      <c r="B440" s="9" t="s">
        <v>13</v>
      </c>
      <c r="C440" s="10">
        <v>241</v>
      </c>
      <c r="D440" s="10">
        <v>55159</v>
      </c>
      <c r="E440" s="12">
        <v>3.1447458815681825E-2</v>
      </c>
    </row>
    <row r="441" spans="1:5" ht="17.25" thickTop="1" thickBot="1" x14ac:dyDescent="0.3">
      <c r="A441" s="9" t="s">
        <v>201</v>
      </c>
      <c r="B441" s="9" t="s">
        <v>202</v>
      </c>
      <c r="C441" s="10">
        <v>290</v>
      </c>
      <c r="D441" s="10">
        <v>48510</v>
      </c>
      <c r="E441" s="12">
        <v>2.7656705653632686E-2</v>
      </c>
    </row>
    <row r="442" spans="1:5" ht="17.25" thickTop="1" thickBot="1" x14ac:dyDescent="0.3">
      <c r="A442" s="9" t="s">
        <v>8</v>
      </c>
      <c r="B442" s="9" t="s">
        <v>9</v>
      </c>
      <c r="C442" s="10">
        <v>297</v>
      </c>
      <c r="D442" s="10">
        <v>47834</v>
      </c>
      <c r="E442" s="12">
        <v>2.7271301963221313E-2</v>
      </c>
    </row>
    <row r="443" spans="1:5" ht="17.25" thickTop="1" thickBot="1" x14ac:dyDescent="0.3">
      <c r="A443" s="9" t="s">
        <v>44</v>
      </c>
      <c r="B443" s="9" t="s">
        <v>45</v>
      </c>
      <c r="C443" s="10">
        <v>366</v>
      </c>
      <c r="D443" s="10">
        <v>45992</v>
      </c>
      <c r="E443" s="12">
        <v>2.622113391923056E-2</v>
      </c>
    </row>
    <row r="444" spans="1:5" ht="17.25" thickTop="1" thickBot="1" x14ac:dyDescent="0.3">
      <c r="A444" s="9" t="s">
        <v>24</v>
      </c>
      <c r="B444" s="9" t="s">
        <v>25</v>
      </c>
      <c r="C444" s="10">
        <v>271</v>
      </c>
      <c r="D444" s="10">
        <v>45198</v>
      </c>
      <c r="E444" s="12">
        <v>2.5768455620137912E-2</v>
      </c>
    </row>
    <row r="445" spans="1:5" ht="17.25" thickTop="1" thickBot="1" x14ac:dyDescent="0.3">
      <c r="A445" s="9" t="s">
        <v>192</v>
      </c>
      <c r="B445" s="9" t="s">
        <v>193</v>
      </c>
      <c r="C445" s="10">
        <v>138</v>
      </c>
      <c r="D445" s="10">
        <v>23820</v>
      </c>
      <c r="E445" s="12">
        <v>1.3580348972779439E-2</v>
      </c>
    </row>
    <row r="446" spans="1:5" ht="17.25" thickTop="1" thickBot="1" x14ac:dyDescent="0.3">
      <c r="A446" s="9" t="s">
        <v>154</v>
      </c>
      <c r="B446" s="9" t="s">
        <v>155</v>
      </c>
      <c r="C446" s="10">
        <v>109</v>
      </c>
      <c r="D446" s="10">
        <v>19620</v>
      </c>
      <c r="E446" s="12">
        <v>1.118582900276795E-2</v>
      </c>
    </row>
    <row r="447" spans="1:5" ht="17.25" thickTop="1" thickBot="1" x14ac:dyDescent="0.3">
      <c r="A447" s="9" t="s">
        <v>112</v>
      </c>
      <c r="B447" s="9" t="s">
        <v>113</v>
      </c>
      <c r="C447" s="10">
        <v>151</v>
      </c>
      <c r="D447" s="10">
        <v>15686</v>
      </c>
      <c r="E447" s="12">
        <v>8.9429619641905236E-3</v>
      </c>
    </row>
    <row r="448" spans="1:5" ht="17.25" thickTop="1" thickBot="1" x14ac:dyDescent="0.3">
      <c r="A448" s="9" t="s">
        <v>209</v>
      </c>
      <c r="B448" s="9" t="s">
        <v>210</v>
      </c>
      <c r="C448" s="10">
        <v>43</v>
      </c>
      <c r="D448" s="10">
        <v>8342</v>
      </c>
      <c r="E448" s="12">
        <v>4.7559727594847223E-3</v>
      </c>
    </row>
    <row r="449" spans="1:5" ht="17.25" thickTop="1" thickBot="1" x14ac:dyDescent="0.3">
      <c r="A449" s="9" t="s">
        <v>190</v>
      </c>
      <c r="B449" s="9" t="s">
        <v>191</v>
      </c>
      <c r="C449" s="10">
        <v>41</v>
      </c>
      <c r="D449" s="10">
        <v>7274</v>
      </c>
      <c r="E449" s="12">
        <v>4.1470805385389435E-3</v>
      </c>
    </row>
    <row r="450" spans="1:5" ht="17.25" thickTop="1" thickBot="1" x14ac:dyDescent="0.3">
      <c r="A450" s="9" t="s">
        <v>225</v>
      </c>
      <c r="B450" s="9" t="s">
        <v>226</v>
      </c>
      <c r="C450" s="10">
        <v>9</v>
      </c>
      <c r="D450" s="10">
        <v>1458</v>
      </c>
      <c r="E450" s="12">
        <v>8.3124050387541656E-4</v>
      </c>
    </row>
    <row r="451" spans="1:5" ht="17.25" thickTop="1" thickBot="1" x14ac:dyDescent="0.3">
      <c r="A451" s="9" t="s">
        <v>114</v>
      </c>
      <c r="B451" s="9" t="s">
        <v>115</v>
      </c>
      <c r="C451" s="10">
        <v>1</v>
      </c>
      <c r="D451" s="10">
        <v>140</v>
      </c>
      <c r="E451" s="12">
        <v>7.9817332333716263E-5</v>
      </c>
    </row>
    <row r="452" spans="1:5" ht="17.25" thickTop="1" thickBot="1" x14ac:dyDescent="0.3">
      <c r="A452" s="25" t="s">
        <v>168</v>
      </c>
      <c r="B452" s="25"/>
      <c r="C452" s="11">
        <v>8487</v>
      </c>
      <c r="D452" s="11">
        <v>1754005</v>
      </c>
      <c r="E452" s="13" t="s">
        <v>227</v>
      </c>
    </row>
    <row r="453" spans="1:5" ht="17.25" thickTop="1" thickBot="1" x14ac:dyDescent="0.3">
      <c r="A453" s="26" t="s">
        <v>182</v>
      </c>
      <c r="B453" s="26"/>
      <c r="C453" s="26"/>
      <c r="D453" s="26"/>
      <c r="E453" s="26"/>
    </row>
    <row r="454" spans="1:5" ht="17.25" thickTop="1" thickBot="1" x14ac:dyDescent="0.3">
      <c r="A454" s="9" t="s">
        <v>12</v>
      </c>
      <c r="B454" s="9" t="s">
        <v>13</v>
      </c>
      <c r="C454" s="10">
        <v>322</v>
      </c>
      <c r="D454" s="10">
        <v>58791</v>
      </c>
      <c r="E454" s="12">
        <v>0.41805149646948397</v>
      </c>
    </row>
    <row r="455" spans="1:5" ht="17.25" thickTop="1" thickBot="1" x14ac:dyDescent="0.3">
      <c r="A455" s="9" t="s">
        <v>10</v>
      </c>
      <c r="B455" s="9" t="s">
        <v>11</v>
      </c>
      <c r="C455" s="10">
        <v>343</v>
      </c>
      <c r="D455" s="10">
        <v>42000</v>
      </c>
      <c r="E455" s="12">
        <v>0.29865392409923841</v>
      </c>
    </row>
    <row r="456" spans="1:5" ht="17.25" thickTop="1" thickBot="1" x14ac:dyDescent="0.3">
      <c r="A456" s="9" t="s">
        <v>138</v>
      </c>
      <c r="B456" s="9" t="s">
        <v>139</v>
      </c>
      <c r="C456" s="10">
        <v>156</v>
      </c>
      <c r="D456" s="10">
        <v>26940</v>
      </c>
      <c r="E456" s="12">
        <v>0.19156515988651152</v>
      </c>
    </row>
    <row r="457" spans="1:5" ht="17.25" thickTop="1" thickBot="1" x14ac:dyDescent="0.3">
      <c r="A457" s="9" t="s">
        <v>201</v>
      </c>
      <c r="B457" s="9" t="s">
        <v>202</v>
      </c>
      <c r="C457" s="10">
        <v>72</v>
      </c>
      <c r="D457" s="10">
        <v>12900</v>
      </c>
      <c r="E457" s="12">
        <v>9.1729419544766086E-2</v>
      </c>
    </row>
    <row r="458" spans="1:5" ht="17.25" thickTop="1" thickBot="1" x14ac:dyDescent="0.3">
      <c r="A458" s="25" t="s">
        <v>168</v>
      </c>
      <c r="B458" s="25"/>
      <c r="C458" s="11">
        <v>893</v>
      </c>
      <c r="D458" s="11">
        <v>140631</v>
      </c>
      <c r="E458" s="13" t="s">
        <v>227</v>
      </c>
    </row>
    <row r="459" spans="1:5" ht="17.25" thickTop="1" thickBot="1" x14ac:dyDescent="0.3">
      <c r="A459" s="26" t="s">
        <v>183</v>
      </c>
      <c r="B459" s="26"/>
      <c r="C459" s="26"/>
      <c r="D459" s="26"/>
      <c r="E459" s="26"/>
    </row>
    <row r="460" spans="1:5" ht="17.25" thickTop="1" thickBot="1" x14ac:dyDescent="0.3">
      <c r="A460" s="9" t="s">
        <v>28</v>
      </c>
      <c r="B460" s="9" t="s">
        <v>29</v>
      </c>
      <c r="C460" s="10">
        <v>7</v>
      </c>
      <c r="D460" s="10">
        <v>1114</v>
      </c>
      <c r="E460" s="12">
        <v>1</v>
      </c>
    </row>
    <row r="461" spans="1:5" ht="17.25" thickTop="1" thickBot="1" x14ac:dyDescent="0.3">
      <c r="A461" s="25" t="s">
        <v>168</v>
      </c>
      <c r="B461" s="25"/>
      <c r="C461" s="11">
        <v>7</v>
      </c>
      <c r="D461" s="11">
        <v>1114</v>
      </c>
      <c r="E461" s="13" t="s">
        <v>227</v>
      </c>
    </row>
    <row r="462" spans="1:5" ht="17.25" thickTop="1" thickBot="1" x14ac:dyDescent="0.3">
      <c r="A462" s="26" t="s">
        <v>184</v>
      </c>
      <c r="B462" s="26"/>
      <c r="C462" s="26"/>
      <c r="D462" s="26"/>
      <c r="E462" s="26"/>
    </row>
    <row r="463" spans="1:5" ht="17.25" thickTop="1" thickBot="1" x14ac:dyDescent="0.3">
      <c r="A463" s="9" t="s">
        <v>6</v>
      </c>
      <c r="B463" s="9" t="s">
        <v>7</v>
      </c>
      <c r="C463" s="10">
        <v>293</v>
      </c>
      <c r="D463" s="10">
        <v>50619</v>
      </c>
      <c r="E463" s="12">
        <v>0.39448704760123443</v>
      </c>
    </row>
    <row r="464" spans="1:5" ht="17.25" thickTop="1" thickBot="1" x14ac:dyDescent="0.3">
      <c r="A464" s="9" t="s">
        <v>20</v>
      </c>
      <c r="B464" s="9" t="s">
        <v>21</v>
      </c>
      <c r="C464" s="10">
        <v>128</v>
      </c>
      <c r="D464" s="10">
        <v>24699</v>
      </c>
      <c r="E464" s="12">
        <v>0.1924857383334892</v>
      </c>
    </row>
    <row r="465" spans="1:5" ht="17.25" thickTop="1" thickBot="1" x14ac:dyDescent="0.3">
      <c r="A465" s="9" t="s">
        <v>201</v>
      </c>
      <c r="B465" s="9" t="s">
        <v>202</v>
      </c>
      <c r="C465" s="10">
        <v>111</v>
      </c>
      <c r="D465" s="10">
        <v>19650</v>
      </c>
      <c r="E465" s="12">
        <v>0.15313756663237632</v>
      </c>
    </row>
    <row r="466" spans="1:5" ht="17.25" thickTop="1" thickBot="1" x14ac:dyDescent="0.3">
      <c r="A466" s="9" t="s">
        <v>24</v>
      </c>
      <c r="B466" s="9" t="s">
        <v>25</v>
      </c>
      <c r="C466" s="10">
        <v>104</v>
      </c>
      <c r="D466" s="10">
        <v>17368</v>
      </c>
      <c r="E466" s="12">
        <v>0.1353533464260108</v>
      </c>
    </row>
    <row r="467" spans="1:5" ht="17.25" thickTop="1" thickBot="1" x14ac:dyDescent="0.3">
      <c r="A467" s="9" t="s">
        <v>28</v>
      </c>
      <c r="B467" s="9" t="s">
        <v>29</v>
      </c>
      <c r="C467" s="10">
        <v>104</v>
      </c>
      <c r="D467" s="10">
        <v>12368</v>
      </c>
      <c r="E467" s="12">
        <v>9.6387044483930304E-2</v>
      </c>
    </row>
    <row r="468" spans="1:5" ht="17.25" thickTop="1" thickBot="1" x14ac:dyDescent="0.3">
      <c r="A468" s="9" t="s">
        <v>8</v>
      </c>
      <c r="B468" s="9" t="s">
        <v>9</v>
      </c>
      <c r="C468" s="10">
        <v>17</v>
      </c>
      <c r="D468" s="10">
        <v>2580</v>
      </c>
      <c r="E468" s="12">
        <v>2.0106611802113532E-2</v>
      </c>
    </row>
    <row r="469" spans="1:5" ht="17.25" thickTop="1" thickBot="1" x14ac:dyDescent="0.3">
      <c r="A469" s="9" t="s">
        <v>48</v>
      </c>
      <c r="B469" s="9" t="s">
        <v>49</v>
      </c>
      <c r="C469" s="10">
        <v>5</v>
      </c>
      <c r="D469" s="10">
        <v>768</v>
      </c>
      <c r="E469" s="12">
        <v>5.9852239783035627E-3</v>
      </c>
    </row>
    <row r="470" spans="1:5" ht="17.25" thickTop="1" thickBot="1" x14ac:dyDescent="0.3">
      <c r="A470" s="9" t="s">
        <v>58</v>
      </c>
      <c r="B470" s="9" t="s">
        <v>59</v>
      </c>
      <c r="C470" s="10">
        <v>1</v>
      </c>
      <c r="D470" s="10">
        <v>264</v>
      </c>
      <c r="E470" s="12">
        <v>2.05742074254185E-3</v>
      </c>
    </row>
    <row r="471" spans="1:5" ht="17.25" thickTop="1" thickBot="1" x14ac:dyDescent="0.3">
      <c r="A471" s="25" t="s">
        <v>168</v>
      </c>
      <c r="B471" s="25"/>
      <c r="C471" s="11">
        <v>763</v>
      </c>
      <c r="D471" s="11">
        <v>128316</v>
      </c>
      <c r="E471" s="13" t="s">
        <v>227</v>
      </c>
    </row>
    <row r="472" spans="1:5" ht="17.25" thickTop="1" thickBot="1" x14ac:dyDescent="0.3">
      <c r="A472" s="26" t="s">
        <v>185</v>
      </c>
      <c r="B472" s="26"/>
      <c r="C472" s="26"/>
      <c r="D472" s="26"/>
      <c r="E472" s="26"/>
    </row>
    <row r="473" spans="1:5" ht="17.25" thickTop="1" thickBot="1" x14ac:dyDescent="0.3">
      <c r="A473" s="9" t="s">
        <v>16</v>
      </c>
      <c r="B473" s="9" t="s">
        <v>17</v>
      </c>
      <c r="C473" s="10">
        <v>281</v>
      </c>
      <c r="D473" s="10">
        <v>46065</v>
      </c>
      <c r="E473" s="12">
        <v>0.35565935762816553</v>
      </c>
    </row>
    <row r="474" spans="1:5" ht="17.25" thickTop="1" thickBot="1" x14ac:dyDescent="0.3">
      <c r="A474" s="9" t="s">
        <v>74</v>
      </c>
      <c r="B474" s="9" t="s">
        <v>75</v>
      </c>
      <c r="C474" s="10">
        <v>193</v>
      </c>
      <c r="D474" s="10">
        <v>34740</v>
      </c>
      <c r="E474" s="12">
        <v>0.26822112415071031</v>
      </c>
    </row>
    <row r="475" spans="1:5" ht="17.25" thickTop="1" thickBot="1" x14ac:dyDescent="0.3">
      <c r="A475" s="9" t="s">
        <v>6</v>
      </c>
      <c r="B475" s="9" t="s">
        <v>7</v>
      </c>
      <c r="C475" s="10">
        <v>120</v>
      </c>
      <c r="D475" s="10">
        <v>21049</v>
      </c>
      <c r="E475" s="12">
        <v>0.16251544163063619</v>
      </c>
    </row>
    <row r="476" spans="1:5" ht="17.25" thickTop="1" thickBot="1" x14ac:dyDescent="0.3">
      <c r="A476" s="9" t="s">
        <v>36</v>
      </c>
      <c r="B476" s="9" t="s">
        <v>37</v>
      </c>
      <c r="C476" s="10">
        <v>94</v>
      </c>
      <c r="D476" s="10">
        <v>16356</v>
      </c>
      <c r="E476" s="12">
        <v>0.12628165534280419</v>
      </c>
    </row>
    <row r="477" spans="1:5" ht="17.25" thickTop="1" thickBot="1" x14ac:dyDescent="0.3">
      <c r="A477" s="9" t="s">
        <v>207</v>
      </c>
      <c r="B477" s="9" t="s">
        <v>208</v>
      </c>
      <c r="C477" s="10">
        <v>58</v>
      </c>
      <c r="D477" s="10">
        <v>11310</v>
      </c>
      <c r="E477" s="12">
        <v>8.732242124768376E-2</v>
      </c>
    </row>
    <row r="478" spans="1:5" ht="17.25" thickTop="1" thickBot="1" x14ac:dyDescent="0.3">
      <c r="A478" s="25" t="s">
        <v>168</v>
      </c>
      <c r="B478" s="25"/>
      <c r="C478" s="11">
        <v>746</v>
      </c>
      <c r="D478" s="11">
        <v>129520</v>
      </c>
      <c r="E478" s="13" t="s">
        <v>227</v>
      </c>
    </row>
    <row r="479" spans="1:5" ht="17.25" thickTop="1" thickBot="1" x14ac:dyDescent="0.3">
      <c r="A479" s="26" t="s">
        <v>187</v>
      </c>
      <c r="B479" s="26"/>
      <c r="C479" s="26"/>
      <c r="D479" s="26"/>
      <c r="E479" s="26"/>
    </row>
    <row r="480" spans="1:5" ht="17.25" thickTop="1" thickBot="1" x14ac:dyDescent="0.3">
      <c r="A480" s="9" t="s">
        <v>16</v>
      </c>
      <c r="B480" s="9" t="s">
        <v>17</v>
      </c>
      <c r="C480" s="10">
        <v>201</v>
      </c>
      <c r="D480" s="10">
        <v>31758</v>
      </c>
      <c r="E480" s="12">
        <v>0.37989855973970044</v>
      </c>
    </row>
    <row r="481" spans="1:5" ht="17.25" thickTop="1" thickBot="1" x14ac:dyDescent="0.3">
      <c r="A481" s="9" t="s">
        <v>6</v>
      </c>
      <c r="B481" s="9" t="s">
        <v>7</v>
      </c>
      <c r="C481" s="10">
        <v>130</v>
      </c>
      <c r="D481" s="10">
        <v>22360</v>
      </c>
      <c r="E481" s="12">
        <v>0.26747691277094598</v>
      </c>
    </row>
    <row r="482" spans="1:5" ht="17.25" thickTop="1" thickBot="1" x14ac:dyDescent="0.3">
      <c r="A482" s="9" t="s">
        <v>64</v>
      </c>
      <c r="B482" s="9" t="s">
        <v>65</v>
      </c>
      <c r="C482" s="10">
        <v>105</v>
      </c>
      <c r="D482" s="10">
        <v>15520</v>
      </c>
      <c r="E482" s="12">
        <v>0.18565481601990527</v>
      </c>
    </row>
    <row r="483" spans="1:5" ht="17.25" thickTop="1" thickBot="1" x14ac:dyDescent="0.3">
      <c r="A483" s="9" t="s">
        <v>14</v>
      </c>
      <c r="B483" s="9" t="s">
        <v>15</v>
      </c>
      <c r="C483" s="10">
        <v>96</v>
      </c>
      <c r="D483" s="10">
        <v>11618</v>
      </c>
      <c r="E483" s="12">
        <v>0.13897794152830278</v>
      </c>
    </row>
    <row r="484" spans="1:5" ht="17.25" thickTop="1" thickBot="1" x14ac:dyDescent="0.3">
      <c r="A484" s="9" t="s">
        <v>207</v>
      </c>
      <c r="B484" s="9" t="s">
        <v>208</v>
      </c>
      <c r="C484" s="10">
        <v>12</v>
      </c>
      <c r="D484" s="10">
        <v>2340</v>
      </c>
      <c r="E484" s="12">
        <v>2.7991769941145508E-2</v>
      </c>
    </row>
    <row r="485" spans="1:5" ht="17.25" thickTop="1" thickBot="1" x14ac:dyDescent="0.3">
      <c r="A485" s="25" t="s">
        <v>168</v>
      </c>
      <c r="B485" s="25"/>
      <c r="C485" s="11">
        <v>544</v>
      </c>
      <c r="D485" s="11">
        <v>83596</v>
      </c>
      <c r="E485" s="13" t="s">
        <v>227</v>
      </c>
    </row>
    <row r="486" spans="1:5" ht="17.25" thickTop="1" thickBot="1" x14ac:dyDescent="0.3">
      <c r="A486" s="26" t="s">
        <v>200</v>
      </c>
      <c r="B486" s="26"/>
      <c r="C486" s="26"/>
      <c r="D486" s="26"/>
      <c r="E486" s="26"/>
    </row>
    <row r="487" spans="1:5" ht="17.25" thickTop="1" thickBot="1" x14ac:dyDescent="0.3">
      <c r="A487" s="9" t="s">
        <v>194</v>
      </c>
      <c r="B487" s="9" t="s">
        <v>195</v>
      </c>
      <c r="C487" s="10">
        <v>2</v>
      </c>
      <c r="D487" s="10">
        <v>186</v>
      </c>
      <c r="E487" s="12">
        <v>1</v>
      </c>
    </row>
    <row r="488" spans="1:5" ht="17.25" thickTop="1" thickBot="1" x14ac:dyDescent="0.3">
      <c r="A488" s="25" t="s">
        <v>168</v>
      </c>
      <c r="B488" s="25"/>
      <c r="C488" s="11">
        <v>2</v>
      </c>
      <c r="D488" s="11">
        <v>186</v>
      </c>
      <c r="E488" s="13" t="s">
        <v>227</v>
      </c>
    </row>
    <row r="489" spans="1:5" ht="17.25" thickTop="1" thickBot="1" x14ac:dyDescent="0.3">
      <c r="A489" s="26" t="s">
        <v>188</v>
      </c>
      <c r="B489" s="26"/>
      <c r="C489" s="26"/>
      <c r="D489" s="26"/>
      <c r="E489" s="26"/>
    </row>
    <row r="490" spans="1:5" ht="17.25" thickTop="1" thickBot="1" x14ac:dyDescent="0.3">
      <c r="A490" s="9" t="s">
        <v>6</v>
      </c>
      <c r="B490" s="9" t="s">
        <v>7</v>
      </c>
      <c r="C490" s="10">
        <v>38</v>
      </c>
      <c r="D490" s="10">
        <v>6498</v>
      </c>
      <c r="E490" s="12">
        <v>0.68958930276981856</v>
      </c>
    </row>
    <row r="491" spans="1:5" ht="17.25" thickTop="1" thickBot="1" x14ac:dyDescent="0.3">
      <c r="A491" s="9" t="s">
        <v>207</v>
      </c>
      <c r="B491" s="9" t="s">
        <v>208</v>
      </c>
      <c r="C491" s="10">
        <v>15</v>
      </c>
      <c r="D491" s="10">
        <v>2925</v>
      </c>
      <c r="E491" s="12">
        <v>0.3104106972301815</v>
      </c>
    </row>
    <row r="492" spans="1:5" ht="17.25" thickTop="1" thickBot="1" x14ac:dyDescent="0.3">
      <c r="A492" s="25" t="s">
        <v>168</v>
      </c>
      <c r="B492" s="25"/>
      <c r="C492" s="11">
        <v>53</v>
      </c>
      <c r="D492" s="11">
        <v>9423</v>
      </c>
      <c r="E492" s="13" t="s">
        <v>227</v>
      </c>
    </row>
    <row r="493" spans="1:5" ht="17.25" thickTop="1" thickBot="1" x14ac:dyDescent="0.3">
      <c r="A493" s="26" t="s">
        <v>189</v>
      </c>
      <c r="B493" s="26"/>
      <c r="C493" s="26"/>
      <c r="D493" s="26"/>
      <c r="E493" s="26"/>
    </row>
    <row r="494" spans="1:5" ht="17.25" thickTop="1" thickBot="1" x14ac:dyDescent="0.3">
      <c r="A494" s="9" t="s">
        <v>6</v>
      </c>
      <c r="B494" s="9" t="s">
        <v>7</v>
      </c>
      <c r="C494" s="10">
        <v>130</v>
      </c>
      <c r="D494" s="10">
        <v>22319</v>
      </c>
      <c r="E494" s="12">
        <v>0.63795912533943122</v>
      </c>
    </row>
    <row r="495" spans="1:5" ht="17.25" thickTop="1" thickBot="1" x14ac:dyDescent="0.3">
      <c r="A495" s="9" t="s">
        <v>207</v>
      </c>
      <c r="B495" s="9" t="s">
        <v>208</v>
      </c>
      <c r="C495" s="10">
        <v>30</v>
      </c>
      <c r="D495" s="10">
        <v>5850</v>
      </c>
      <c r="E495" s="12">
        <v>0.16721452050878949</v>
      </c>
    </row>
    <row r="496" spans="1:5" ht="17.25" thickTop="1" thickBot="1" x14ac:dyDescent="0.3">
      <c r="A496" s="9" t="s">
        <v>138</v>
      </c>
      <c r="B496" s="9" t="s">
        <v>139</v>
      </c>
      <c r="C496" s="10">
        <v>32</v>
      </c>
      <c r="D496" s="10">
        <v>5568</v>
      </c>
      <c r="E496" s="12">
        <v>0.15915392310990426</v>
      </c>
    </row>
    <row r="497" spans="1:5" ht="17.25" thickTop="1" thickBot="1" x14ac:dyDescent="0.3">
      <c r="A497" s="9" t="s">
        <v>163</v>
      </c>
      <c r="B497" s="9" t="s">
        <v>164</v>
      </c>
      <c r="C497" s="10">
        <v>8</v>
      </c>
      <c r="D497" s="10">
        <v>1248</v>
      </c>
      <c r="E497" s="12">
        <v>3.5672431041875091E-2</v>
      </c>
    </row>
    <row r="498" spans="1:5" ht="17.25" thickTop="1" thickBot="1" x14ac:dyDescent="0.3">
      <c r="A498" s="25" t="s">
        <v>168</v>
      </c>
      <c r="B498" s="25"/>
      <c r="C498" s="11">
        <v>200</v>
      </c>
      <c r="D498" s="11">
        <v>34985</v>
      </c>
      <c r="E498" s="13" t="s">
        <v>227</v>
      </c>
    </row>
    <row r="499" spans="1:5" ht="16.5" thickTop="1" x14ac:dyDescent="0.25"/>
  </sheetData>
  <mergeCells count="89">
    <mergeCell ref="A417:B417"/>
    <mergeCell ref="A471:B471"/>
    <mergeCell ref="A418:E418"/>
    <mergeCell ref="A421:B421"/>
    <mergeCell ref="A422:E422"/>
    <mergeCell ref="A427:B427"/>
    <mergeCell ref="A428:E428"/>
    <mergeCell ref="A452:B452"/>
    <mergeCell ref="A453:E453"/>
    <mergeCell ref="A458:B458"/>
    <mergeCell ref="A459:E459"/>
    <mergeCell ref="A461:B461"/>
    <mergeCell ref="A462:E462"/>
    <mergeCell ref="A489:E489"/>
    <mergeCell ref="A492:B492"/>
    <mergeCell ref="A493:E493"/>
    <mergeCell ref="A498:B498"/>
    <mergeCell ref="A472:E472"/>
    <mergeCell ref="A478:B478"/>
    <mergeCell ref="A479:E479"/>
    <mergeCell ref="A485:B485"/>
    <mergeCell ref="A486:E486"/>
    <mergeCell ref="A488:B488"/>
    <mergeCell ref="A2:E2"/>
    <mergeCell ref="A6:B6"/>
    <mergeCell ref="A7:E7"/>
    <mergeCell ref="A11:B11"/>
    <mergeCell ref="A12:E12"/>
    <mergeCell ref="A37:B37"/>
    <mergeCell ref="A38:E38"/>
    <mergeCell ref="A40:B40"/>
    <mergeCell ref="A41:E41"/>
    <mergeCell ref="A48:B48"/>
    <mergeCell ref="A49:E49"/>
    <mergeCell ref="A74:B74"/>
    <mergeCell ref="A75:E75"/>
    <mergeCell ref="A82:B82"/>
    <mergeCell ref="A83:E83"/>
    <mergeCell ref="A89:B89"/>
    <mergeCell ref="A90:E90"/>
    <mergeCell ref="A129:B129"/>
    <mergeCell ref="A130:E130"/>
    <mergeCell ref="A133:B133"/>
    <mergeCell ref="A134:E134"/>
    <mergeCell ref="A137:B137"/>
    <mergeCell ref="A138:E138"/>
    <mergeCell ref="A141:B141"/>
    <mergeCell ref="A142:E142"/>
    <mergeCell ref="A144:B144"/>
    <mergeCell ref="A145:E145"/>
    <mergeCell ref="A151:B151"/>
    <mergeCell ref="A152:E152"/>
    <mergeCell ref="A210:B210"/>
    <mergeCell ref="A211:E211"/>
    <mergeCell ref="A214:B214"/>
    <mergeCell ref="A215:E215"/>
    <mergeCell ref="A219:B219"/>
    <mergeCell ref="A220:E220"/>
    <mergeCell ref="A222:B222"/>
    <mergeCell ref="A223:E223"/>
    <mergeCell ref="A227:B227"/>
    <mergeCell ref="A228:E228"/>
    <mergeCell ref="A234:B234"/>
    <mergeCell ref="A235:E235"/>
    <mergeCell ref="A237:B237"/>
    <mergeCell ref="A238:E238"/>
    <mergeCell ref="A266:B266"/>
    <mergeCell ref="A267:E267"/>
    <mergeCell ref="A270:B270"/>
    <mergeCell ref="A271:E271"/>
    <mergeCell ref="A345:B345"/>
    <mergeCell ref="A346:E346"/>
    <mergeCell ref="A348:B348"/>
    <mergeCell ref="A349:E349"/>
    <mergeCell ref="A354:B354"/>
    <mergeCell ref="A355:E355"/>
    <mergeCell ref="A374:B374"/>
    <mergeCell ref="A375:E375"/>
    <mergeCell ref="A380:B380"/>
    <mergeCell ref="A381:E381"/>
    <mergeCell ref="A387:B387"/>
    <mergeCell ref="A388:E388"/>
    <mergeCell ref="A393:B393"/>
    <mergeCell ref="A406:B406"/>
    <mergeCell ref="A394:E394"/>
    <mergeCell ref="A399:B399"/>
    <mergeCell ref="A400:E400"/>
    <mergeCell ref="A402:B402"/>
    <mergeCell ref="A403:E403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122"/>
  <sheetViews>
    <sheetView showGridLines="0" tabSelected="1" workbookViewId="0">
      <selection sqref="A1:B1"/>
    </sheetView>
  </sheetViews>
  <sheetFormatPr defaultRowHeight="15.75" x14ac:dyDescent="0.25"/>
  <cols>
    <col min="1" max="1" width="3.75" style="1" customWidth="1"/>
    <col min="2" max="8" width="16.5" style="1" customWidth="1"/>
    <col min="9" max="16384" width="9" style="1"/>
  </cols>
  <sheetData>
    <row r="1" spans="1:8" ht="17.25" thickTop="1" thickBot="1" x14ac:dyDescent="0.3">
      <c r="A1" s="28" t="s">
        <v>422</v>
      </c>
      <c r="B1" s="29"/>
    </row>
    <row r="2" spans="1:8" ht="17.25" thickTop="1" thickBot="1" x14ac:dyDescent="0.3">
      <c r="A2" s="28" t="s">
        <v>232</v>
      </c>
      <c r="B2" s="29"/>
      <c r="C2" s="16" t="s">
        <v>282</v>
      </c>
      <c r="D2" s="16" t="s">
        <v>283</v>
      </c>
      <c r="E2" s="16" t="s">
        <v>284</v>
      </c>
      <c r="F2" s="16" t="s">
        <v>285</v>
      </c>
      <c r="G2" s="16" t="s">
        <v>286</v>
      </c>
      <c r="H2" s="16" t="s">
        <v>410</v>
      </c>
    </row>
    <row r="3" spans="1:8" ht="17.25" customHeight="1" thickTop="1" thickBot="1" x14ac:dyDescent="0.3">
      <c r="A3" s="27" t="s">
        <v>411</v>
      </c>
      <c r="B3" s="13" t="s">
        <v>273</v>
      </c>
      <c r="C3" s="14">
        <f>IF(ISERROR(VLOOKUP(B3,'12年詳細'!$H$2:$J$100,2,FALSE))=TRUE, 0,VLOOKUP(B3,'12年詳細'!$H$2:$J$100,2,FALSE))</f>
        <v>16</v>
      </c>
      <c r="D3" s="14">
        <f>IF(ISERROR(VLOOKUP(B3,'13年詳細'!$H$2:$J$100,2,FALSE))=TRUE, 0,VLOOKUP(B3,'13年詳細'!$H$2:$J$100,2,FALSE))</f>
        <v>39</v>
      </c>
      <c r="E3" s="14">
        <f>IF(ISERROR(VLOOKUP(B3,'14年詳細'!$H$2:$J$100,2,FALSE))=TRUE, 0,VLOOKUP(B3,'14年詳細'!$H$2:$J$100,2,FALSE))</f>
        <v>79</v>
      </c>
      <c r="F3" s="14">
        <f>IF(ISERROR(VLOOKUP(B3,'15年詳細'!$H$2:$J$100,2,FALSE))=TRUE, 0,VLOOKUP(B3,'15年詳細'!$H$2:$J$100,2,FALSE))</f>
        <v>142</v>
      </c>
      <c r="G3" s="14">
        <f>IF(ISERROR(VLOOKUP(B3,'16年詳細'!$H$2:$J$100,2,FALSE))=TRUE, 0,VLOOKUP(B3,'16年詳細'!$H$2:$J$100,2,FALSE))</f>
        <v>205</v>
      </c>
      <c r="H3" s="14">
        <f>IF(ISERROR(VLOOKUP(B3,'17年詳細'!$H$2:$J$100,2,FALSE))=TRUE, 0,VLOOKUP(B3,'17年詳細'!$H$2:$J$100,2,FALSE))</f>
        <v>65</v>
      </c>
    </row>
    <row r="4" spans="1:8" ht="17.25" thickTop="1" thickBot="1" x14ac:dyDescent="0.3">
      <c r="A4" s="27"/>
      <c r="B4" s="13" t="s">
        <v>270</v>
      </c>
      <c r="C4" s="14">
        <f>IF(ISERROR(VLOOKUP(B4,'12年詳細'!$H$2:$J$100,2,FALSE))=TRUE, 0,VLOOKUP(B4,'12年詳細'!$H$2:$J$100,2,FALSE))</f>
        <v>832</v>
      </c>
      <c r="D4" s="14">
        <f>IF(ISERROR(VLOOKUP(B4,'13年詳細'!$H$2:$J$100,2,FALSE))=TRUE, 0,VLOOKUP(B4,'13年詳細'!$H$2:$J$100,2,FALSE))</f>
        <v>833</v>
      </c>
      <c r="E4" s="14">
        <f>IF(ISERROR(VLOOKUP(B4,'14年詳細'!$H$2:$J$100,2,FALSE))=TRUE, 0,VLOOKUP(B4,'14年詳細'!$H$2:$J$100,2,FALSE))</f>
        <v>1061</v>
      </c>
      <c r="F4" s="14">
        <f>IF(ISERROR(VLOOKUP(B4,'15年詳細'!$H$2:$J$100,2,FALSE))=TRUE, 0,VLOOKUP(B4,'15年詳細'!$H$2:$J$100,2,FALSE))</f>
        <v>1336</v>
      </c>
      <c r="G4" s="14">
        <f>IF(ISERROR(VLOOKUP(B4,'16年詳細'!$H$2:$J$100,2,FALSE))=TRUE, 0,VLOOKUP(B4,'16年詳細'!$H$2:$J$100,2,FALSE))</f>
        <v>1638</v>
      </c>
      <c r="H4" s="14">
        <f>IF(ISERROR(VLOOKUP(B4,'17年詳細'!$H$2:$J$100,2,FALSE))=TRUE, 0,VLOOKUP(B4,'17年詳細'!$H$2:$J$100,2,FALSE))</f>
        <v>2088</v>
      </c>
    </row>
    <row r="5" spans="1:8" ht="17.25" thickTop="1" thickBot="1" x14ac:dyDescent="0.3">
      <c r="A5" s="27"/>
      <c r="B5" s="13" t="s">
        <v>276</v>
      </c>
      <c r="C5" s="14">
        <f>IF(ISERROR(VLOOKUP(B5,'12年詳細'!$H$2:$J$100,2,FALSE))=TRUE, 0,VLOOKUP(B5,'12年詳細'!$H$2:$J$100,2,FALSE))</f>
        <v>0</v>
      </c>
      <c r="D5" s="14">
        <f>IF(ISERROR(VLOOKUP(B5,'13年詳細'!$H$2:$J$100,2,FALSE))=TRUE, 0,VLOOKUP(B5,'13年詳細'!$H$2:$J$100,2,FALSE))</f>
        <v>0</v>
      </c>
      <c r="E5" s="14">
        <f>IF(ISERROR(VLOOKUP(B5,'14年詳細'!$H$2:$J$100,2,FALSE))=TRUE, 0,VLOOKUP(B5,'14年詳細'!$H$2:$J$100,2,FALSE))</f>
        <v>0</v>
      </c>
      <c r="F5" s="14">
        <f>IF(ISERROR(VLOOKUP(B5,'15年詳細'!$H$2:$J$100,2,FALSE))=TRUE, 0,VLOOKUP(B5,'15年詳細'!$H$2:$J$100,2,FALSE))</f>
        <v>0</v>
      </c>
      <c r="G5" s="14">
        <f>IF(ISERROR(VLOOKUP(B5,'16年詳細'!$H$2:$J$100,2,FALSE))=TRUE, 0,VLOOKUP(B5,'16年詳細'!$H$2:$J$100,2,FALSE))</f>
        <v>0</v>
      </c>
      <c r="H5" s="14">
        <f>IF(ISERROR(VLOOKUP(B5,'17年詳細'!$H$2:$J$100,2,FALSE))=TRUE, 0,VLOOKUP(B5,'17年詳細'!$H$2:$J$100,2,FALSE))</f>
        <v>0</v>
      </c>
    </row>
    <row r="6" spans="1:8" ht="17.25" thickTop="1" thickBot="1" x14ac:dyDescent="0.3">
      <c r="A6" s="27"/>
      <c r="B6" s="13" t="s">
        <v>264</v>
      </c>
      <c r="C6" s="14">
        <f>IF(ISERROR(VLOOKUP(B6,'12年詳細'!$H$2:$J$100,2,FALSE))=TRUE, 0,VLOOKUP(B6,'12年詳細'!$H$2:$J$100,2,FALSE))</f>
        <v>39</v>
      </c>
      <c r="D6" s="14">
        <f>IF(ISERROR(VLOOKUP(B6,'13年詳細'!$H$2:$J$100,2,FALSE))=TRUE, 0,VLOOKUP(B6,'13年詳細'!$H$2:$J$100,2,FALSE))</f>
        <v>63</v>
      </c>
      <c r="E6" s="14">
        <f>IF(ISERROR(VLOOKUP(B6,'14年詳細'!$H$2:$J$100,2,FALSE))=TRUE, 0,VLOOKUP(B6,'14年詳細'!$H$2:$J$100,2,FALSE))</f>
        <v>91</v>
      </c>
      <c r="F6" s="14">
        <f>IF(ISERROR(VLOOKUP(B6,'15年詳細'!$H$2:$J$100,2,FALSE))=TRUE, 0,VLOOKUP(B6,'15年詳細'!$H$2:$J$100,2,FALSE))</f>
        <v>124</v>
      </c>
      <c r="G6" s="14">
        <f>IF(ISERROR(VLOOKUP(B6,'16年詳細'!$H$2:$J$100,2,FALSE))=TRUE, 0,VLOOKUP(B6,'16年詳細'!$H$2:$J$100,2,FALSE))</f>
        <v>192</v>
      </c>
      <c r="H6" s="14">
        <f>IF(ISERROR(VLOOKUP(B6,'17年詳細'!$H$2:$J$100,2,FALSE))=TRUE, 0,VLOOKUP(B6,'17年詳細'!$H$2:$J$100,2,FALSE))</f>
        <v>175</v>
      </c>
    </row>
    <row r="7" spans="1:8" ht="17.25" thickTop="1" thickBot="1" x14ac:dyDescent="0.3">
      <c r="A7" s="27"/>
      <c r="B7" s="13" t="s">
        <v>244</v>
      </c>
      <c r="C7" s="14">
        <f>IF(ISERROR(VLOOKUP(B7,'12年詳細'!$H$2:$J$100,2,FALSE))=TRUE, 0,VLOOKUP(B7,'12年詳細'!$H$2:$J$100,2,FALSE))</f>
        <v>0</v>
      </c>
      <c r="D7" s="14">
        <f>IF(ISERROR(VLOOKUP(B7,'13年詳細'!$H$2:$J$100,2,FALSE))=TRUE, 0,VLOOKUP(B7,'13年詳細'!$H$2:$J$100,2,FALSE))</f>
        <v>13</v>
      </c>
      <c r="E7" s="14">
        <f>IF(ISERROR(VLOOKUP(B7,'14年詳細'!$H$2:$J$100,2,FALSE))=TRUE, 0,VLOOKUP(B7,'14年詳細'!$H$2:$J$100,2,FALSE))</f>
        <v>1</v>
      </c>
      <c r="F7" s="14">
        <f>IF(ISERROR(VLOOKUP(B7,'15年詳細'!$H$2:$J$100,2,FALSE))=TRUE, 0,VLOOKUP(B7,'15年詳細'!$H$2:$J$100,2,FALSE))</f>
        <v>0</v>
      </c>
      <c r="G7" s="14">
        <f>IF(ISERROR(VLOOKUP(B7,'16年詳細'!$H$2:$J$100,2,FALSE))=TRUE, 0,VLOOKUP(B7,'16年詳細'!$H$2:$J$100,2,FALSE))</f>
        <v>24</v>
      </c>
      <c r="H7" s="14">
        <f>IF(ISERROR(VLOOKUP(B7,'17年詳細'!$H$2:$J$100,2,FALSE))=TRUE, 0,VLOOKUP(B7,'17年詳細'!$H$2:$J$100,2,FALSE))</f>
        <v>1</v>
      </c>
    </row>
    <row r="8" spans="1:8" ht="17.25" thickTop="1" thickBot="1" x14ac:dyDescent="0.3">
      <c r="A8" s="27"/>
      <c r="B8" s="13" t="s">
        <v>250</v>
      </c>
      <c r="C8" s="14">
        <f>IF(ISERROR(VLOOKUP(B8,'12年詳細'!$H$2:$J$100,2,FALSE))=TRUE, 0,VLOOKUP(B8,'12年詳細'!$H$2:$J$100,2,FALSE))</f>
        <v>0</v>
      </c>
      <c r="D8" s="14">
        <f>IF(ISERROR(VLOOKUP(B8,'13年詳細'!$H$2:$J$100,2,FALSE))=TRUE, 0,VLOOKUP(B8,'13年詳細'!$H$2:$J$100,2,FALSE))</f>
        <v>13</v>
      </c>
      <c r="E8" s="14">
        <f>IF(ISERROR(VLOOKUP(B8,'14年詳細'!$H$2:$J$100,2,FALSE))=TRUE, 0,VLOOKUP(B8,'14年詳細'!$H$2:$J$100,2,FALSE))</f>
        <v>13</v>
      </c>
      <c r="F8" s="14">
        <f>IF(ISERROR(VLOOKUP(B8,'15年詳細'!$H$2:$J$100,2,FALSE))=TRUE, 0,VLOOKUP(B8,'15年詳細'!$H$2:$J$100,2,FALSE))</f>
        <v>0</v>
      </c>
      <c r="G8" s="14">
        <f>IF(ISERROR(VLOOKUP(B8,'16年詳細'!$H$2:$J$100,2,FALSE))=TRUE, 0,VLOOKUP(B8,'16年詳細'!$H$2:$J$100,2,FALSE))</f>
        <v>11</v>
      </c>
      <c r="H8" s="14">
        <f>IF(ISERROR(VLOOKUP(B8,'17年詳細'!$H$2:$J$100,2,FALSE))=TRUE, 0,VLOOKUP(B8,'17年詳細'!$H$2:$J$100,2,FALSE))</f>
        <v>0</v>
      </c>
    </row>
    <row r="9" spans="1:8" ht="17.25" thickTop="1" thickBot="1" x14ac:dyDescent="0.3">
      <c r="A9" s="27"/>
      <c r="B9" s="13" t="s">
        <v>249</v>
      </c>
      <c r="C9" s="14">
        <f>IF(ISERROR(VLOOKUP(B9,'12年詳細'!$H$2:$J$100,2,FALSE))=TRUE, 0,VLOOKUP(B9,'12年詳細'!$H$2:$J$100,2,FALSE))</f>
        <v>0</v>
      </c>
      <c r="D9" s="14">
        <f>IF(ISERROR(VLOOKUP(B9,'13年詳細'!$H$2:$J$100,2,FALSE))=TRUE, 0,VLOOKUP(B9,'13年詳細'!$H$2:$J$100,2,FALSE))</f>
        <v>0</v>
      </c>
      <c r="E9" s="14">
        <f>IF(ISERROR(VLOOKUP(B9,'14年詳細'!$H$2:$J$100,2,FALSE))=TRUE, 0,VLOOKUP(B9,'14年詳細'!$H$2:$J$100,2,FALSE))</f>
        <v>0</v>
      </c>
      <c r="F9" s="14">
        <f>IF(ISERROR(VLOOKUP(B9,'15年詳細'!$H$2:$J$100,2,FALSE))=TRUE, 0,VLOOKUP(B9,'15年詳細'!$H$2:$J$100,2,FALSE))</f>
        <v>0</v>
      </c>
      <c r="G9" s="14">
        <f>IF(ISERROR(VLOOKUP(B9,'16年詳細'!$H$2:$J$100,2,FALSE))=TRUE, 0,VLOOKUP(B9,'16年詳細'!$H$2:$J$100,2,FALSE))</f>
        <v>0</v>
      </c>
      <c r="H9" s="14">
        <f>IF(ISERROR(VLOOKUP(B9,'17年詳細'!$H$2:$J$100,2,FALSE))=TRUE, 0,VLOOKUP(B9,'17年詳細'!$H$2:$J$100,2,FALSE))</f>
        <v>0</v>
      </c>
    </row>
    <row r="10" spans="1:8" ht="17.25" thickTop="1" thickBot="1" x14ac:dyDescent="0.3">
      <c r="A10" s="27"/>
      <c r="B10" s="24" t="s">
        <v>421</v>
      </c>
      <c r="C10" s="23">
        <f>SUM(C3:C9)</f>
        <v>887</v>
      </c>
      <c r="D10" s="23">
        <f t="shared" ref="D10:H10" si="0">SUM(D3:D9)</f>
        <v>961</v>
      </c>
      <c r="E10" s="23">
        <f t="shared" si="0"/>
        <v>1245</v>
      </c>
      <c r="F10" s="23">
        <f t="shared" si="0"/>
        <v>1602</v>
      </c>
      <c r="G10" s="23">
        <f t="shared" si="0"/>
        <v>2070</v>
      </c>
      <c r="H10" s="23">
        <f t="shared" si="0"/>
        <v>2329</v>
      </c>
    </row>
    <row r="11" spans="1:8" ht="17.25" customHeight="1" thickTop="1" thickBot="1" x14ac:dyDescent="0.3">
      <c r="A11" s="27" t="s">
        <v>412</v>
      </c>
      <c r="B11" s="13" t="s">
        <v>272</v>
      </c>
      <c r="C11" s="14">
        <f>IF(ISERROR(VLOOKUP(B11,'12年詳細'!$H$2:$J$100,2,FALSE))=TRUE, 0,VLOOKUP(B11,'12年詳細'!$H$2:$J$100,2,FALSE))</f>
        <v>40</v>
      </c>
      <c r="D11" s="14">
        <f>IF(ISERROR(VLOOKUP(B11,'13年詳細'!$H$2:$J$100,2,FALSE))=TRUE, 0,VLOOKUP(B11,'13年詳細'!$H$2:$J$100,2,FALSE))</f>
        <v>38</v>
      </c>
      <c r="E11" s="14">
        <f>IF(ISERROR(VLOOKUP(B11,'14年詳細'!$H$2:$J$100,2,FALSE))=TRUE, 0,VLOOKUP(B11,'14年詳細'!$H$2:$J$100,2,FALSE))</f>
        <v>39</v>
      </c>
      <c r="F11" s="14">
        <f>IF(ISERROR(VLOOKUP(B11,'15年詳細'!$H$2:$J$100,2,FALSE))=TRUE, 0,VLOOKUP(B11,'15年詳細'!$H$2:$J$100,2,FALSE))</f>
        <v>40</v>
      </c>
      <c r="G11" s="14">
        <f>IF(ISERROR(VLOOKUP(B11,'16年詳細'!$H$2:$J$100,2,FALSE))=TRUE, 0,VLOOKUP(B11,'16年詳細'!$H$2:$J$100,2,FALSE))</f>
        <v>39</v>
      </c>
      <c r="H11" s="14">
        <f>IF(ISERROR(VLOOKUP(B11,'17年詳細'!$H$2:$J$100,2,FALSE))=TRUE, 0,VLOOKUP(B11,'17年詳細'!$H$2:$J$100,2,FALSE))</f>
        <v>81</v>
      </c>
    </row>
    <row r="12" spans="1:8" ht="17.25" thickTop="1" thickBot="1" x14ac:dyDescent="0.3">
      <c r="A12" s="27"/>
      <c r="B12" s="13" t="s">
        <v>280</v>
      </c>
      <c r="C12" s="14">
        <f>IF(ISERROR(VLOOKUP(B12,'12年詳細'!$H$2:$J$100,2,FALSE))=TRUE, 0,VLOOKUP(B12,'12年詳細'!$H$2:$J$100,2,FALSE))</f>
        <v>0</v>
      </c>
      <c r="D12" s="14">
        <f>IF(ISERROR(VLOOKUP(B12,'13年詳細'!$H$2:$J$100,2,FALSE))=TRUE, 0,VLOOKUP(B12,'13年詳細'!$H$2:$J$100,2,FALSE))</f>
        <v>0</v>
      </c>
      <c r="E12" s="14">
        <f>IF(ISERROR(VLOOKUP(B12,'14年詳細'!$H$2:$J$100,2,FALSE))=TRUE, 0,VLOOKUP(B12,'14年詳細'!$H$2:$J$100,2,FALSE))</f>
        <v>0</v>
      </c>
      <c r="F12" s="14">
        <f>IF(ISERROR(VLOOKUP(B12,'15年詳細'!$H$2:$J$100,2,FALSE))=TRUE, 0,VLOOKUP(B12,'15年詳細'!$H$2:$J$100,2,FALSE))</f>
        <v>0</v>
      </c>
      <c r="G12" s="14">
        <f>IF(ISERROR(VLOOKUP(B12,'16年詳細'!$H$2:$J$100,2,FALSE))=TRUE, 0,VLOOKUP(B12,'16年詳細'!$H$2:$J$100,2,FALSE))</f>
        <v>0</v>
      </c>
      <c r="H12" s="14">
        <f>IF(ISERROR(VLOOKUP(B12,'17年詳細'!$H$2:$J$100,2,FALSE))=TRUE, 0,VLOOKUP(B12,'17年詳細'!$H$2:$J$100,2,FALSE))</f>
        <v>0</v>
      </c>
    </row>
    <row r="13" spans="1:8" ht="17.25" thickTop="1" thickBot="1" x14ac:dyDescent="0.3">
      <c r="A13" s="27"/>
      <c r="B13" s="13" t="s">
        <v>271</v>
      </c>
      <c r="C13" s="14">
        <f>IF(ISERROR(VLOOKUP(B13,'12年詳細'!$H$2:$J$100,2,FALSE))=TRUE, 0,VLOOKUP(B13,'12年詳細'!$H$2:$J$100,2,FALSE))</f>
        <v>39</v>
      </c>
      <c r="D13" s="14">
        <f>IF(ISERROR(VLOOKUP(B13,'13年詳細'!$H$2:$J$100,2,FALSE))=TRUE, 0,VLOOKUP(B13,'13年詳細'!$H$2:$J$100,2,FALSE))</f>
        <v>38</v>
      </c>
      <c r="E13" s="14">
        <f>IF(ISERROR(VLOOKUP(B13,'14年詳細'!$H$2:$J$100,2,FALSE))=TRUE, 0,VLOOKUP(B13,'14年詳細'!$H$2:$J$100,2,FALSE))</f>
        <v>39</v>
      </c>
      <c r="F13" s="14">
        <f>IF(ISERROR(VLOOKUP(B13,'15年詳細'!$H$2:$J$100,2,FALSE))=TRUE, 0,VLOOKUP(B13,'15年詳細'!$H$2:$J$100,2,FALSE))</f>
        <v>39</v>
      </c>
      <c r="G13" s="14">
        <f>IF(ISERROR(VLOOKUP(B13,'16年詳細'!$H$2:$J$100,2,FALSE))=TRUE, 0,VLOOKUP(B13,'16年詳細'!$H$2:$J$100,2,FALSE))</f>
        <v>0</v>
      </c>
      <c r="H13" s="14">
        <f>IF(ISERROR(VLOOKUP(B13,'17年詳細'!$H$2:$J$100,2,FALSE))=TRUE, 0,VLOOKUP(B13,'17年詳細'!$H$2:$J$100,2,FALSE))</f>
        <v>0</v>
      </c>
    </row>
    <row r="14" spans="1:8" ht="17.25" thickTop="1" thickBot="1" x14ac:dyDescent="0.3">
      <c r="A14" s="27"/>
      <c r="B14" s="13" t="s">
        <v>281</v>
      </c>
      <c r="C14" s="14">
        <f>IF(ISERROR(VLOOKUP(B14,'12年詳細'!$H$2:$J$100,2,FALSE))=TRUE, 0,VLOOKUP(B14,'12年詳細'!$H$2:$J$100,2,FALSE))</f>
        <v>0</v>
      </c>
      <c r="D14" s="14">
        <f>IF(ISERROR(VLOOKUP(B14,'13年詳細'!$H$2:$J$100,2,FALSE))=TRUE, 0,VLOOKUP(B14,'13年詳細'!$H$2:$J$100,2,FALSE))</f>
        <v>0</v>
      </c>
      <c r="E14" s="14">
        <f>IF(ISERROR(VLOOKUP(B14,'14年詳細'!$H$2:$J$100,2,FALSE))=TRUE, 0,VLOOKUP(B14,'14年詳細'!$H$2:$J$100,2,FALSE))</f>
        <v>0</v>
      </c>
      <c r="F14" s="14">
        <f>IF(ISERROR(VLOOKUP(B14,'15年詳細'!$H$2:$J$100,2,FALSE))=TRUE, 0,VLOOKUP(B14,'15年詳細'!$H$2:$J$100,2,FALSE))</f>
        <v>0</v>
      </c>
      <c r="G14" s="14">
        <f>IF(ISERROR(VLOOKUP(B14,'16年詳細'!$H$2:$J$100,2,FALSE))=TRUE, 0,VLOOKUP(B14,'16年詳細'!$H$2:$J$100,2,FALSE))</f>
        <v>0</v>
      </c>
      <c r="H14" s="14">
        <f>IF(ISERROR(VLOOKUP(B14,'17年詳細'!$H$2:$J$100,2,FALSE))=TRUE, 0,VLOOKUP(B14,'17年詳細'!$H$2:$J$100,2,FALSE))</f>
        <v>0</v>
      </c>
    </row>
    <row r="15" spans="1:8" ht="17.25" thickTop="1" thickBot="1" x14ac:dyDescent="0.3">
      <c r="A15" s="27"/>
      <c r="B15" s="13" t="s">
        <v>268</v>
      </c>
      <c r="C15" s="14">
        <f>IF(ISERROR(VLOOKUP(B15,'12年詳細'!$H$2:$J$100,2,FALSE))=TRUE, 0,VLOOKUP(B15,'12年詳細'!$H$2:$J$100,2,FALSE))</f>
        <v>0</v>
      </c>
      <c r="D15" s="14">
        <f>IF(ISERROR(VLOOKUP(B15,'13年詳細'!$H$2:$J$100,2,FALSE))=TRUE, 0,VLOOKUP(B15,'13年詳細'!$H$2:$J$100,2,FALSE))</f>
        <v>2</v>
      </c>
      <c r="E15" s="14">
        <f>IF(ISERROR(VLOOKUP(B15,'14年詳細'!$H$2:$J$100,2,FALSE))=TRUE, 0,VLOOKUP(B15,'14年詳細'!$H$2:$J$100,2,FALSE))</f>
        <v>0</v>
      </c>
      <c r="F15" s="14">
        <f>IF(ISERROR(VLOOKUP(B15,'15年詳細'!$H$2:$J$100,2,FALSE))=TRUE, 0,VLOOKUP(B15,'15年詳細'!$H$2:$J$100,2,FALSE))</f>
        <v>0</v>
      </c>
      <c r="G15" s="14">
        <f>IF(ISERROR(VLOOKUP(B15,'16年詳細'!$H$2:$J$100,2,FALSE))=TRUE, 0,VLOOKUP(B15,'16年詳細'!$H$2:$J$100,2,FALSE))</f>
        <v>2</v>
      </c>
      <c r="H15" s="14">
        <f>IF(ISERROR(VLOOKUP(B15,'17年詳細'!$H$2:$J$100,2,FALSE))=TRUE, 0,VLOOKUP(B15,'17年詳細'!$H$2:$J$100,2,FALSE))</f>
        <v>0</v>
      </c>
    </row>
    <row r="16" spans="1:8" ht="17.25" thickTop="1" thickBot="1" x14ac:dyDescent="0.3">
      <c r="A16" s="27"/>
      <c r="B16" s="13" t="s">
        <v>239</v>
      </c>
      <c r="C16" s="14">
        <f>IF(ISERROR(VLOOKUP(B16,'12年詳細'!$H$2:$J$100,2,FALSE))=TRUE, 0,VLOOKUP(B16,'12年詳細'!$H$2:$J$100,2,FALSE))</f>
        <v>95</v>
      </c>
      <c r="D16" s="14">
        <f>IF(ISERROR(VLOOKUP(B16,'13年詳細'!$H$2:$J$100,2,FALSE))=TRUE, 0,VLOOKUP(B16,'13年詳細'!$H$2:$J$100,2,FALSE))</f>
        <v>190</v>
      </c>
      <c r="E16" s="14">
        <f>IF(ISERROR(VLOOKUP(B16,'14年詳細'!$H$2:$J$100,2,FALSE))=TRUE, 0,VLOOKUP(B16,'14年詳細'!$H$2:$J$100,2,FALSE))</f>
        <v>165</v>
      </c>
      <c r="F16" s="14">
        <f>IF(ISERROR(VLOOKUP(B16,'15年詳細'!$H$2:$J$100,2,FALSE))=TRUE, 0,VLOOKUP(B16,'15年詳細'!$H$2:$J$100,2,FALSE))</f>
        <v>177</v>
      </c>
      <c r="G16" s="14">
        <f>IF(ISERROR(VLOOKUP(B16,'16年詳細'!$H$2:$J$100,2,FALSE))=TRUE, 0,VLOOKUP(B16,'16年詳細'!$H$2:$J$100,2,FALSE))</f>
        <v>132</v>
      </c>
      <c r="H16" s="14">
        <f>IF(ISERROR(VLOOKUP(B16,'17年詳細'!$H$2:$J$100,2,FALSE))=TRUE, 0,VLOOKUP(B16,'17年詳細'!$H$2:$J$100,2,FALSE))</f>
        <v>259</v>
      </c>
    </row>
    <row r="17" spans="1:8" ht="17.25" thickTop="1" thickBot="1" x14ac:dyDescent="0.3">
      <c r="A17" s="27"/>
      <c r="B17" s="24" t="s">
        <v>421</v>
      </c>
      <c r="C17" s="23">
        <f>SUM(C11:C16)</f>
        <v>174</v>
      </c>
      <c r="D17" s="23">
        <f t="shared" ref="D17:H17" si="1">SUM(D11:D16)</f>
        <v>268</v>
      </c>
      <c r="E17" s="23">
        <f t="shared" si="1"/>
        <v>243</v>
      </c>
      <c r="F17" s="23">
        <f t="shared" si="1"/>
        <v>256</v>
      </c>
      <c r="G17" s="23">
        <f t="shared" si="1"/>
        <v>173</v>
      </c>
      <c r="H17" s="23">
        <f t="shared" si="1"/>
        <v>340</v>
      </c>
    </row>
    <row r="18" spans="1:8" ht="17.25" customHeight="1" thickTop="1" thickBot="1" x14ac:dyDescent="0.3">
      <c r="A18" s="30" t="s">
        <v>414</v>
      </c>
      <c r="B18" s="13" t="s">
        <v>245</v>
      </c>
      <c r="C18" s="14">
        <f>IF(ISERROR(VLOOKUP(B18,'12年詳細'!$H$2:$J$100,2,FALSE))=TRUE, 0,VLOOKUP(B18,'12年詳細'!$H$2:$J$100,2,FALSE))</f>
        <v>17983</v>
      </c>
      <c r="D18" s="14">
        <f>IF(ISERROR(VLOOKUP(B18,'13年詳細'!$H$2:$J$100,2,FALSE))=TRUE, 0,VLOOKUP(B18,'13年詳細'!$H$2:$J$100,2,FALSE))</f>
        <v>18291</v>
      </c>
      <c r="E18" s="14">
        <f>IF(ISERROR(VLOOKUP(B18,'14年詳細'!$H$2:$J$100,2,FALSE))=TRUE, 0,VLOOKUP(B18,'14年詳細'!$H$2:$J$100,2,FALSE))</f>
        <v>19249</v>
      </c>
      <c r="F18" s="14">
        <f>IF(ISERROR(VLOOKUP(B18,'15年詳細'!$H$2:$J$100,2,FALSE))=TRUE, 0,VLOOKUP(B18,'15年詳細'!$H$2:$J$100,2,FALSE))</f>
        <v>18376</v>
      </c>
      <c r="G18" s="14">
        <f>IF(ISERROR(VLOOKUP(B18,'16年詳細'!$H$2:$J$100,2,FALSE))=TRUE, 0,VLOOKUP(B18,'16年詳細'!$H$2:$J$100,2,FALSE))</f>
        <v>19926</v>
      </c>
      <c r="H18" s="14">
        <f>IF(ISERROR(VLOOKUP(B18,'17年詳細'!$H$2:$J$100,2,FALSE))=TRUE, 0,VLOOKUP(B18,'17年詳細'!$H$2:$J$100,2,FALSE))</f>
        <v>20728</v>
      </c>
    </row>
    <row r="19" spans="1:8" ht="17.25" thickTop="1" thickBot="1" x14ac:dyDescent="0.3">
      <c r="A19" s="30"/>
      <c r="B19" s="13" t="s">
        <v>263</v>
      </c>
      <c r="C19" s="14">
        <f>IF(ISERROR(VLOOKUP(B19,'12年詳細'!$H$2:$J$100,2,FALSE))=TRUE, 0,VLOOKUP(B19,'12年詳細'!$H$2:$J$100,2,FALSE))</f>
        <v>4499</v>
      </c>
      <c r="D19" s="14">
        <f>IF(ISERROR(VLOOKUP(B19,'13年詳細'!$H$2:$J$100,2,FALSE))=TRUE, 0,VLOOKUP(B19,'13年詳細'!$H$2:$J$100,2,FALSE))</f>
        <v>4674</v>
      </c>
      <c r="E19" s="14">
        <f>IF(ISERROR(VLOOKUP(B19,'14年詳細'!$H$2:$J$100,2,FALSE))=TRUE, 0,VLOOKUP(B19,'14年詳細'!$H$2:$J$100,2,FALSE))</f>
        <v>4896</v>
      </c>
      <c r="F19" s="14">
        <f>IF(ISERROR(VLOOKUP(B19,'15年詳細'!$H$2:$J$100,2,FALSE))=TRUE, 0,VLOOKUP(B19,'15年詳細'!$H$2:$J$100,2,FALSE))</f>
        <v>7187</v>
      </c>
      <c r="G19" s="14">
        <f>IF(ISERROR(VLOOKUP(B19,'16年詳細'!$H$2:$J$100,2,FALSE))=TRUE, 0,VLOOKUP(B19,'16年詳細'!$H$2:$J$100,2,FALSE))</f>
        <v>9124</v>
      </c>
      <c r="H19" s="14">
        <f>IF(ISERROR(VLOOKUP(B19,'17年詳細'!$H$2:$J$100,2,FALSE))=TRUE, 0,VLOOKUP(B19,'17年詳細'!$H$2:$J$100,2,FALSE))</f>
        <v>9823</v>
      </c>
    </row>
    <row r="20" spans="1:8" ht="17.25" thickTop="1" thickBot="1" x14ac:dyDescent="0.3">
      <c r="A20" s="30"/>
      <c r="B20" s="13" t="s">
        <v>261</v>
      </c>
      <c r="C20" s="14">
        <f>IF(ISERROR(VLOOKUP(B20,'12年詳細'!$H$2:$J$100,2,FALSE))=TRUE, 0,VLOOKUP(B20,'12年詳細'!$H$2:$J$100,2,FALSE))</f>
        <v>39</v>
      </c>
      <c r="D20" s="14">
        <f>IF(ISERROR(VLOOKUP(B20,'13年詳細'!$H$2:$J$100,2,FALSE))=TRUE, 0,VLOOKUP(B20,'13年詳細'!$H$2:$J$100,2,FALSE))</f>
        <v>2</v>
      </c>
      <c r="E20" s="14">
        <f>IF(ISERROR(VLOOKUP(B20,'14年詳細'!$H$2:$J$100,2,FALSE))=TRUE, 0,VLOOKUP(B20,'14年詳細'!$H$2:$J$100,2,FALSE))</f>
        <v>82</v>
      </c>
      <c r="F20" s="14">
        <f>IF(ISERROR(VLOOKUP(B20,'15年詳細'!$H$2:$J$100,2,FALSE))=TRUE, 0,VLOOKUP(B20,'15年詳細'!$H$2:$J$100,2,FALSE))</f>
        <v>111</v>
      </c>
      <c r="G20" s="14">
        <f>IF(ISERROR(VLOOKUP(B20,'16年詳細'!$H$2:$J$100,2,FALSE))=TRUE, 0,VLOOKUP(B20,'16年詳細'!$H$2:$J$100,2,FALSE))</f>
        <v>120</v>
      </c>
      <c r="H20" s="14">
        <f>IF(ISERROR(VLOOKUP(B20,'17年詳細'!$H$2:$J$100,2,FALSE))=TRUE, 0,VLOOKUP(B20,'17年詳細'!$H$2:$J$100,2,FALSE))</f>
        <v>79</v>
      </c>
    </row>
    <row r="21" spans="1:8" ht="17.25" thickTop="1" thickBot="1" x14ac:dyDescent="0.3">
      <c r="A21" s="30"/>
      <c r="B21" s="13" t="s">
        <v>257</v>
      </c>
      <c r="C21" s="14">
        <f>IF(ISERROR(VLOOKUP(B21,'12年詳細'!$H$2:$J$100,2,FALSE))=TRUE, 0,VLOOKUP(B21,'12年詳細'!$H$2:$J$100,2,FALSE))</f>
        <v>190</v>
      </c>
      <c r="D21" s="14">
        <f>IF(ISERROR(VLOOKUP(B21,'13年詳細'!$H$2:$J$100,2,FALSE))=TRUE, 0,VLOOKUP(B21,'13年詳細'!$H$2:$J$100,2,FALSE))</f>
        <v>198</v>
      </c>
      <c r="E21" s="14">
        <f>IF(ISERROR(VLOOKUP(B21,'14年詳細'!$H$2:$J$100,2,FALSE))=TRUE, 0,VLOOKUP(B21,'14年詳細'!$H$2:$J$100,2,FALSE))</f>
        <v>193</v>
      </c>
      <c r="F21" s="14">
        <f>IF(ISERROR(VLOOKUP(B21,'15年詳細'!$H$2:$J$100,2,FALSE))=TRUE, 0,VLOOKUP(B21,'15年詳細'!$H$2:$J$100,2,FALSE))</f>
        <v>136</v>
      </c>
      <c r="G21" s="14">
        <f>IF(ISERROR(VLOOKUP(B21,'16年詳細'!$H$2:$J$100,2,FALSE))=TRUE, 0,VLOOKUP(B21,'16年詳細'!$H$2:$J$100,2,FALSE))</f>
        <v>147</v>
      </c>
      <c r="H21" s="14">
        <f>IF(ISERROR(VLOOKUP(B21,'17年詳細'!$H$2:$J$100,2,FALSE))=TRUE, 0,VLOOKUP(B21,'17年詳細'!$H$2:$J$100,2,FALSE))</f>
        <v>131</v>
      </c>
    </row>
    <row r="22" spans="1:8" ht="17.25" thickTop="1" thickBot="1" x14ac:dyDescent="0.3">
      <c r="A22" s="30"/>
      <c r="B22" s="24" t="s">
        <v>421</v>
      </c>
      <c r="C22" s="23">
        <f>SUM(C18:C21)</f>
        <v>22711</v>
      </c>
      <c r="D22" s="23">
        <f t="shared" ref="D22:H22" si="2">SUM(D18:D21)</f>
        <v>23165</v>
      </c>
      <c r="E22" s="23">
        <f t="shared" si="2"/>
        <v>24420</v>
      </c>
      <c r="F22" s="23">
        <f t="shared" si="2"/>
        <v>25810</v>
      </c>
      <c r="G22" s="23">
        <f t="shared" si="2"/>
        <v>29317</v>
      </c>
      <c r="H22" s="23">
        <f t="shared" si="2"/>
        <v>30761</v>
      </c>
    </row>
    <row r="23" spans="1:8" ht="17.25" customHeight="1" thickTop="1" thickBot="1" x14ac:dyDescent="0.3">
      <c r="A23" s="27" t="s">
        <v>415</v>
      </c>
      <c r="B23" s="13" t="s">
        <v>247</v>
      </c>
      <c r="C23" s="14">
        <f>IF(ISERROR(VLOOKUP(B23,'12年詳細'!$H$2:$J$100,2,FALSE))=TRUE, 0,VLOOKUP(B23,'12年詳細'!$H$2:$J$100,2,FALSE))</f>
        <v>3486</v>
      </c>
      <c r="D23" s="14">
        <f>IF(ISERROR(VLOOKUP(B23,'13年詳細'!$H$2:$J$100,2,FALSE))=TRUE, 0,VLOOKUP(B23,'13年詳細'!$H$2:$J$100,2,FALSE))</f>
        <v>3469</v>
      </c>
      <c r="E23" s="14">
        <f>IF(ISERROR(VLOOKUP(B23,'14年詳細'!$H$2:$J$100,2,FALSE))=TRUE, 0,VLOOKUP(B23,'14年詳細'!$H$2:$J$100,2,FALSE))</f>
        <v>3418</v>
      </c>
      <c r="F23" s="14">
        <f>IF(ISERROR(VLOOKUP(B23,'15年詳細'!$H$2:$J$100,2,FALSE))=TRUE, 0,VLOOKUP(B23,'15年詳細'!$H$2:$J$100,2,FALSE))</f>
        <v>3814</v>
      </c>
      <c r="G23" s="14">
        <f>IF(ISERROR(VLOOKUP(B23,'16年詳細'!$H$2:$J$100,2,FALSE))=TRUE, 0,VLOOKUP(B23,'16年詳細'!$H$2:$J$100,2,FALSE))</f>
        <v>4546</v>
      </c>
      <c r="H23" s="14">
        <f>IF(ISERROR(VLOOKUP(B23,'17年詳細'!$H$2:$J$100,2,FALSE))=TRUE, 0,VLOOKUP(B23,'17年詳細'!$H$2:$J$100,2,FALSE))</f>
        <v>4404</v>
      </c>
    </row>
    <row r="24" spans="1:8" ht="17.25" thickTop="1" thickBot="1" x14ac:dyDescent="0.3">
      <c r="A24" s="27"/>
      <c r="B24" s="13" t="s">
        <v>267</v>
      </c>
      <c r="C24" s="14">
        <f>IF(ISERROR(VLOOKUP(B24,'12年詳細'!$H$2:$J$100,2,FALSE))=TRUE, 0,VLOOKUP(B24,'12年詳細'!$H$2:$J$100,2,FALSE))</f>
        <v>214</v>
      </c>
      <c r="D24" s="14">
        <f>IF(ISERROR(VLOOKUP(B24,'13年詳細'!$H$2:$J$100,2,FALSE))=TRUE, 0,VLOOKUP(B24,'13年詳細'!$H$2:$J$100,2,FALSE))</f>
        <v>254</v>
      </c>
      <c r="E24" s="14">
        <f>IF(ISERROR(VLOOKUP(B24,'14年詳細'!$H$2:$J$100,2,FALSE))=TRUE, 0,VLOOKUP(B24,'14年詳細'!$H$2:$J$100,2,FALSE))</f>
        <v>178</v>
      </c>
      <c r="F24" s="14">
        <f>IF(ISERROR(VLOOKUP(B24,'15年詳細'!$H$2:$J$100,2,FALSE))=TRUE, 0,VLOOKUP(B24,'15年詳細'!$H$2:$J$100,2,FALSE))</f>
        <v>279</v>
      </c>
      <c r="G24" s="14">
        <f>IF(ISERROR(VLOOKUP(B24,'16年詳細'!$H$2:$J$100,2,FALSE))=TRUE, 0,VLOOKUP(B24,'16年詳細'!$H$2:$J$100,2,FALSE))</f>
        <v>373</v>
      </c>
      <c r="H24" s="14">
        <f>IF(ISERROR(VLOOKUP(B24,'17年詳細'!$H$2:$J$100,2,FALSE))=TRUE, 0,VLOOKUP(B24,'17年詳細'!$H$2:$J$100,2,FALSE))</f>
        <v>307</v>
      </c>
    </row>
    <row r="25" spans="1:8" ht="17.25" thickTop="1" thickBot="1" x14ac:dyDescent="0.3">
      <c r="A25" s="27"/>
      <c r="B25" s="13" t="s">
        <v>275</v>
      </c>
      <c r="C25" s="14">
        <f>IF(ISERROR(VLOOKUP(B25,'12年詳細'!$H$2:$J$100,2,FALSE))=TRUE, 0,VLOOKUP(B25,'12年詳細'!$H$2:$J$100,2,FALSE))</f>
        <v>0</v>
      </c>
      <c r="D25" s="14">
        <f>IF(ISERROR(VLOOKUP(B25,'13年詳細'!$H$2:$J$100,2,FALSE))=TRUE, 0,VLOOKUP(B25,'13年詳細'!$H$2:$J$100,2,FALSE))</f>
        <v>0</v>
      </c>
      <c r="E25" s="14">
        <f>IF(ISERROR(VLOOKUP(B25,'14年詳細'!$H$2:$J$100,2,FALSE))=TRUE, 0,VLOOKUP(B25,'14年詳細'!$H$2:$J$100,2,FALSE))</f>
        <v>1</v>
      </c>
      <c r="F25" s="14">
        <f>IF(ISERROR(VLOOKUP(B25,'15年詳細'!$H$2:$J$100,2,FALSE))=TRUE, 0,VLOOKUP(B25,'15年詳細'!$H$2:$J$100,2,FALSE))</f>
        <v>0</v>
      </c>
      <c r="G25" s="14">
        <f>IF(ISERROR(VLOOKUP(B25,'16年詳細'!$H$2:$J$100,2,FALSE))=TRUE, 0,VLOOKUP(B25,'16年詳細'!$H$2:$J$100,2,FALSE))</f>
        <v>0</v>
      </c>
      <c r="H25" s="14">
        <f>IF(ISERROR(VLOOKUP(B25,'17年詳細'!$H$2:$J$100,2,FALSE))=TRUE, 0,VLOOKUP(B25,'17年詳細'!$H$2:$J$100,2,FALSE))</f>
        <v>0</v>
      </c>
    </row>
    <row r="26" spans="1:8" ht="17.25" thickTop="1" thickBot="1" x14ac:dyDescent="0.3">
      <c r="A26" s="27"/>
      <c r="B26" s="13" t="s">
        <v>252</v>
      </c>
      <c r="C26" s="14">
        <f>IF(ISERROR(VLOOKUP(B26,'12年詳細'!$H$2:$J$100,2,FALSE))=TRUE, 0,VLOOKUP(B26,'12年詳細'!$H$2:$J$100,2,FALSE))</f>
        <v>158</v>
      </c>
      <c r="D26" s="14">
        <f>IF(ISERROR(VLOOKUP(B26,'13年詳細'!$H$2:$J$100,2,FALSE))=TRUE, 0,VLOOKUP(B26,'13年詳細'!$H$2:$J$100,2,FALSE))</f>
        <v>202</v>
      </c>
      <c r="E26" s="14">
        <f>IF(ISERROR(VLOOKUP(B26,'14年詳細'!$H$2:$J$100,2,FALSE))=TRUE, 0,VLOOKUP(B26,'14年詳細'!$H$2:$J$100,2,FALSE))</f>
        <v>182</v>
      </c>
      <c r="F26" s="14">
        <f>IF(ISERROR(VLOOKUP(B26,'15年詳細'!$H$2:$J$100,2,FALSE))=TRUE, 0,VLOOKUP(B26,'15年詳細'!$H$2:$J$100,2,FALSE))</f>
        <v>183</v>
      </c>
      <c r="G26" s="14">
        <f>IF(ISERROR(VLOOKUP(B26,'16年詳細'!$H$2:$J$100,2,FALSE))=TRUE, 0,VLOOKUP(B26,'16年詳細'!$H$2:$J$100,2,FALSE))</f>
        <v>156</v>
      </c>
      <c r="H26" s="14">
        <f>IF(ISERROR(VLOOKUP(B26,'17年詳細'!$H$2:$J$100,2,FALSE))=TRUE, 0,VLOOKUP(B26,'17年詳細'!$H$2:$J$100,2,FALSE))</f>
        <v>181</v>
      </c>
    </row>
    <row r="27" spans="1:8" ht="17.25" thickTop="1" thickBot="1" x14ac:dyDescent="0.3">
      <c r="A27" s="27"/>
      <c r="B27" s="13" t="s">
        <v>236</v>
      </c>
      <c r="C27" s="14">
        <f>IF(ISERROR(VLOOKUP(B27,'12年詳細'!$H$2:$J$100,2,FALSE))=TRUE, 0,VLOOKUP(B27,'12年詳細'!$H$2:$J$100,2,FALSE))</f>
        <v>143</v>
      </c>
      <c r="D27" s="14">
        <f>IF(ISERROR(VLOOKUP(B27,'13年詳細'!$H$2:$J$100,2,FALSE))=TRUE, 0,VLOOKUP(B27,'13年詳細'!$H$2:$J$100,2,FALSE))</f>
        <v>88</v>
      </c>
      <c r="E27" s="14">
        <f>IF(ISERROR(VLOOKUP(B27,'14年詳細'!$H$2:$J$100,2,FALSE))=TRUE, 0,VLOOKUP(B27,'14年詳細'!$H$2:$J$100,2,FALSE))</f>
        <v>111</v>
      </c>
      <c r="F27" s="14">
        <f>IF(ISERROR(VLOOKUP(B27,'15年詳細'!$H$2:$J$100,2,FALSE))=TRUE, 0,VLOOKUP(B27,'15年詳細'!$H$2:$J$100,2,FALSE))</f>
        <v>118</v>
      </c>
      <c r="G27" s="14">
        <f>IF(ISERROR(VLOOKUP(B27,'16年詳細'!$H$2:$J$100,2,FALSE))=TRUE, 0,VLOOKUP(B27,'16年詳細'!$H$2:$J$100,2,FALSE))</f>
        <v>139</v>
      </c>
      <c r="H27" s="14">
        <f>IF(ISERROR(VLOOKUP(B27,'17年詳細'!$H$2:$J$100,2,FALSE))=TRUE, 0,VLOOKUP(B27,'17年詳細'!$H$2:$J$100,2,FALSE))</f>
        <v>102</v>
      </c>
    </row>
    <row r="28" spans="1:8" ht="17.25" thickTop="1" thickBot="1" x14ac:dyDescent="0.3">
      <c r="A28" s="27"/>
      <c r="B28" s="24" t="s">
        <v>421</v>
      </c>
      <c r="C28" s="23">
        <f>SUM(C23:C27)</f>
        <v>4001</v>
      </c>
      <c r="D28" s="23">
        <f t="shared" ref="D28:H28" si="3">SUM(D23:D27)</f>
        <v>4013</v>
      </c>
      <c r="E28" s="23">
        <f t="shared" si="3"/>
        <v>3890</v>
      </c>
      <c r="F28" s="23">
        <f t="shared" si="3"/>
        <v>4394</v>
      </c>
      <c r="G28" s="23">
        <f t="shared" si="3"/>
        <v>5214</v>
      </c>
      <c r="H28" s="23">
        <f t="shared" si="3"/>
        <v>4994</v>
      </c>
    </row>
    <row r="29" spans="1:8" ht="17.25" customHeight="1" thickTop="1" thickBot="1" x14ac:dyDescent="0.3">
      <c r="A29" s="27" t="s">
        <v>413</v>
      </c>
      <c r="B29" s="13" t="s">
        <v>256</v>
      </c>
      <c r="C29" s="14">
        <f>IF(ISERROR(VLOOKUP(B29,'12年詳細'!$H$2:$J$100,2,FALSE))=TRUE, 0,VLOOKUP(B29,'12年詳細'!$H$2:$J$100,2,FALSE))</f>
        <v>7950</v>
      </c>
      <c r="D29" s="14">
        <f>IF(ISERROR(VLOOKUP(B29,'13年詳細'!$H$2:$J$100,2,FALSE))=TRUE, 0,VLOOKUP(B29,'13年詳細'!$H$2:$J$100,2,FALSE))</f>
        <v>8745</v>
      </c>
      <c r="E29" s="14">
        <f>IF(ISERROR(VLOOKUP(B29,'14年詳細'!$H$2:$J$100,2,FALSE))=TRUE, 0,VLOOKUP(B29,'14年詳細'!$H$2:$J$100,2,FALSE))</f>
        <v>9212</v>
      </c>
      <c r="F29" s="14">
        <f>IF(ISERROR(VLOOKUP(B29,'15年詳細'!$H$2:$J$100,2,FALSE))=TRUE, 0,VLOOKUP(B29,'15年詳細'!$H$2:$J$100,2,FALSE))</f>
        <v>10035</v>
      </c>
      <c r="G29" s="14">
        <f>IF(ISERROR(VLOOKUP(B29,'16年詳細'!$H$2:$J$100,2,FALSE))=TRUE, 0,VLOOKUP(B29,'16年詳細'!$H$2:$J$100,2,FALSE))</f>
        <v>13666</v>
      </c>
      <c r="H29" s="14">
        <f>IF(ISERROR(VLOOKUP(B29,'17年詳細'!$H$2:$J$100,2,FALSE))=TRUE, 0,VLOOKUP(B29,'17年詳細'!$H$2:$J$100,2,FALSE))</f>
        <v>14197</v>
      </c>
    </row>
    <row r="30" spans="1:8" ht="17.25" thickTop="1" thickBot="1" x14ac:dyDescent="0.3">
      <c r="A30" s="27"/>
      <c r="B30" s="13" t="s">
        <v>279</v>
      </c>
      <c r="C30" s="14">
        <f>IF(ISERROR(VLOOKUP(B30,'12年詳細'!$H$2:$J$100,2,FALSE))=TRUE, 0,VLOOKUP(B30,'12年詳細'!$H$2:$J$100,2,FALSE))</f>
        <v>0</v>
      </c>
      <c r="D30" s="14">
        <f>IF(ISERROR(VLOOKUP(B30,'13年詳細'!$H$2:$J$100,2,FALSE))=TRUE, 0,VLOOKUP(B30,'13年詳細'!$H$2:$J$100,2,FALSE))</f>
        <v>0</v>
      </c>
      <c r="E30" s="14">
        <f>IF(ISERROR(VLOOKUP(B30,'14年詳細'!$H$2:$J$100,2,FALSE))=TRUE, 0,VLOOKUP(B30,'14年詳細'!$H$2:$J$100,2,FALSE))</f>
        <v>0</v>
      </c>
      <c r="F30" s="14">
        <f>IF(ISERROR(VLOOKUP(B30,'15年詳細'!$H$2:$J$100,2,FALSE))=TRUE, 0,VLOOKUP(B30,'15年詳細'!$H$2:$J$100,2,FALSE))</f>
        <v>0</v>
      </c>
      <c r="G30" s="14">
        <f>IF(ISERROR(VLOOKUP(B30,'16年詳細'!$H$2:$J$100,2,FALSE))=TRUE, 0,VLOOKUP(B30,'16年詳細'!$H$2:$J$100,2,FALSE))</f>
        <v>0</v>
      </c>
      <c r="H30" s="14">
        <f>IF(ISERROR(VLOOKUP(B30,'17年詳細'!$H$2:$J$100,2,FALSE))=TRUE, 0,VLOOKUP(B30,'17年詳細'!$H$2:$J$100,2,FALSE))</f>
        <v>0</v>
      </c>
    </row>
    <row r="31" spans="1:8" ht="17.25" thickTop="1" thickBot="1" x14ac:dyDescent="0.3">
      <c r="A31" s="27"/>
      <c r="B31" s="24" t="s">
        <v>421</v>
      </c>
      <c r="C31" s="23">
        <f>SUM(C29:C30)</f>
        <v>7950</v>
      </c>
      <c r="D31" s="23">
        <f t="shared" ref="D31:H31" si="4">SUM(D29:D30)</f>
        <v>8745</v>
      </c>
      <c r="E31" s="23">
        <f t="shared" si="4"/>
        <v>9212</v>
      </c>
      <c r="F31" s="23">
        <f t="shared" si="4"/>
        <v>10035</v>
      </c>
      <c r="G31" s="23">
        <f t="shared" si="4"/>
        <v>13666</v>
      </c>
      <c r="H31" s="23">
        <f t="shared" si="4"/>
        <v>14197</v>
      </c>
    </row>
    <row r="32" spans="1:8" ht="17.25" customHeight="1" thickTop="1" thickBot="1" x14ac:dyDescent="0.3">
      <c r="A32" s="27" t="s">
        <v>416</v>
      </c>
      <c r="B32" s="13" t="s">
        <v>265</v>
      </c>
      <c r="C32" s="14">
        <f>IF(ISERROR(VLOOKUP(B32,'12年詳細'!$H$2:$J$100,2,FALSE))=TRUE, 0,VLOOKUP(B32,'12年詳細'!$H$2:$J$100,2,FALSE))</f>
        <v>418</v>
      </c>
      <c r="D32" s="14">
        <f>IF(ISERROR(VLOOKUP(B32,'13年詳細'!$H$2:$J$100,2,FALSE))=TRUE, 0,VLOOKUP(B32,'13年詳細'!$H$2:$J$100,2,FALSE))</f>
        <v>389</v>
      </c>
      <c r="E32" s="14">
        <f>IF(ISERROR(VLOOKUP(B32,'14年詳細'!$H$2:$J$100,2,FALSE))=TRUE, 0,VLOOKUP(B32,'14年詳細'!$H$2:$J$100,2,FALSE))</f>
        <v>395</v>
      </c>
      <c r="F32" s="14">
        <f>IF(ISERROR(VLOOKUP(B32,'15年詳細'!$H$2:$J$100,2,FALSE))=TRUE, 0,VLOOKUP(B32,'15年詳細'!$H$2:$J$100,2,FALSE))</f>
        <v>351</v>
      </c>
      <c r="G32" s="14">
        <f>IF(ISERROR(VLOOKUP(B32,'16年詳細'!$H$2:$J$100,2,FALSE))=TRUE, 0,VLOOKUP(B32,'16年詳細'!$H$2:$J$100,2,FALSE))</f>
        <v>398</v>
      </c>
      <c r="H32" s="14">
        <f>IF(ISERROR(VLOOKUP(B32,'17年詳細'!$H$2:$J$100,2,FALSE))=TRUE, 0,VLOOKUP(B32,'17年詳細'!$H$2:$J$100,2,FALSE))</f>
        <v>335</v>
      </c>
    </row>
    <row r="33" spans="1:8" ht="17.25" thickTop="1" thickBot="1" x14ac:dyDescent="0.3">
      <c r="A33" s="27"/>
      <c r="B33" s="13" t="s">
        <v>241</v>
      </c>
      <c r="C33" s="14">
        <f>IF(ISERROR(VLOOKUP(B33,'12年詳細'!$H$2:$J$100,2,FALSE))=TRUE, 0,VLOOKUP(B33,'12年詳細'!$H$2:$J$100,2,FALSE))</f>
        <v>213</v>
      </c>
      <c r="D33" s="14">
        <f>IF(ISERROR(VLOOKUP(B33,'13年詳細'!$H$2:$J$100,2,FALSE))=TRUE, 0,VLOOKUP(B33,'13年詳細'!$H$2:$J$100,2,FALSE))</f>
        <v>227</v>
      </c>
      <c r="E33" s="14">
        <f>IF(ISERROR(VLOOKUP(B33,'14年詳細'!$H$2:$J$100,2,FALSE))=TRUE, 0,VLOOKUP(B33,'14年詳細'!$H$2:$J$100,2,FALSE))</f>
        <v>179</v>
      </c>
      <c r="F33" s="14">
        <f>IF(ISERROR(VLOOKUP(B33,'15年詳細'!$H$2:$J$100,2,FALSE))=TRUE, 0,VLOOKUP(B33,'15年詳細'!$H$2:$J$100,2,FALSE))</f>
        <v>184</v>
      </c>
      <c r="G33" s="14">
        <f>IF(ISERROR(VLOOKUP(B33,'16年詳細'!$H$2:$J$100,2,FALSE))=TRUE, 0,VLOOKUP(B33,'16年詳細'!$H$2:$J$100,2,FALSE))</f>
        <v>183</v>
      </c>
      <c r="H33" s="14">
        <f>IF(ISERROR(VLOOKUP(B33,'17年詳細'!$H$2:$J$100,2,FALSE))=TRUE, 0,VLOOKUP(B33,'17年詳細'!$H$2:$J$100,2,FALSE))</f>
        <v>243</v>
      </c>
    </row>
    <row r="34" spans="1:8" ht="17.25" thickTop="1" thickBot="1" x14ac:dyDescent="0.3">
      <c r="A34" s="27"/>
      <c r="B34" s="13" t="s">
        <v>234</v>
      </c>
      <c r="C34" s="14">
        <f>IF(ISERROR(VLOOKUP(B34,'12年詳細'!$H$2:$J$100,2,FALSE))=TRUE, 0,VLOOKUP(B34,'12年詳細'!$H$2:$J$100,2,FALSE))</f>
        <v>39</v>
      </c>
      <c r="D34" s="14">
        <f>IF(ISERROR(VLOOKUP(B34,'13年詳細'!$H$2:$J$100,2,FALSE))=TRUE, 0,VLOOKUP(B34,'13年詳細'!$H$2:$J$100,2,FALSE))</f>
        <v>39</v>
      </c>
      <c r="E34" s="14">
        <f>IF(ISERROR(VLOOKUP(B34,'14年詳細'!$H$2:$J$100,2,FALSE))=TRUE, 0,VLOOKUP(B34,'14年詳細'!$H$2:$J$100,2,FALSE))</f>
        <v>38</v>
      </c>
      <c r="F34" s="14">
        <f>IF(ISERROR(VLOOKUP(B34,'15年詳細'!$H$2:$J$100,2,FALSE))=TRUE, 0,VLOOKUP(B34,'15年詳細'!$H$2:$J$100,2,FALSE))</f>
        <v>39</v>
      </c>
      <c r="G34" s="14">
        <f>IF(ISERROR(VLOOKUP(B34,'16年詳細'!$H$2:$J$100,2,FALSE))=TRUE, 0,VLOOKUP(B34,'16年詳細'!$H$2:$J$100,2,FALSE))</f>
        <v>42</v>
      </c>
      <c r="H34" s="14">
        <f>IF(ISERROR(VLOOKUP(B34,'17年詳細'!$H$2:$J$100,2,FALSE))=TRUE, 0,VLOOKUP(B34,'17年詳細'!$H$2:$J$100,2,FALSE))</f>
        <v>64</v>
      </c>
    </row>
    <row r="35" spans="1:8" ht="17.25" thickTop="1" thickBot="1" x14ac:dyDescent="0.3">
      <c r="A35" s="27"/>
      <c r="B35" s="13" t="s">
        <v>274</v>
      </c>
      <c r="C35" s="14">
        <f>IF(ISERROR(VLOOKUP(B35,'12年詳細'!$H$2:$J$100,2,FALSE))=TRUE, 0,VLOOKUP(B35,'12年詳細'!$H$2:$J$100,2,FALSE))</f>
        <v>0</v>
      </c>
      <c r="D35" s="14">
        <f>IF(ISERROR(VLOOKUP(B35,'13年詳細'!$H$2:$J$100,2,FALSE))=TRUE, 0,VLOOKUP(B35,'13年詳細'!$H$2:$J$100,2,FALSE))</f>
        <v>0</v>
      </c>
      <c r="E35" s="14">
        <f>IF(ISERROR(VLOOKUP(B35,'14年詳細'!$H$2:$J$100,2,FALSE))=TRUE, 0,VLOOKUP(B35,'14年詳細'!$H$2:$J$100,2,FALSE))</f>
        <v>0</v>
      </c>
      <c r="F35" s="14">
        <f>IF(ISERROR(VLOOKUP(B35,'15年詳細'!$H$2:$J$100,2,FALSE))=TRUE, 0,VLOOKUP(B35,'15年詳細'!$H$2:$J$100,2,FALSE))</f>
        <v>1</v>
      </c>
      <c r="G35" s="14">
        <f>IF(ISERROR(VLOOKUP(B35,'16年詳細'!$H$2:$J$100,2,FALSE))=TRUE, 0,VLOOKUP(B35,'16年詳細'!$H$2:$J$100,2,FALSE))</f>
        <v>0</v>
      </c>
      <c r="H35" s="14">
        <f>IF(ISERROR(VLOOKUP(B35,'17年詳細'!$H$2:$J$100,2,FALSE))=TRUE, 0,VLOOKUP(B35,'17年詳細'!$H$2:$J$100,2,FALSE))</f>
        <v>0</v>
      </c>
    </row>
    <row r="36" spans="1:8" ht="17.25" thickTop="1" thickBot="1" x14ac:dyDescent="0.3">
      <c r="A36" s="27"/>
      <c r="B36" s="13" t="s">
        <v>235</v>
      </c>
      <c r="C36" s="14">
        <f>IF(ISERROR(VLOOKUP(B36,'12年詳細'!$H$2:$J$100,2,FALSE))=TRUE, 0,VLOOKUP(B36,'12年詳細'!$H$2:$J$100,2,FALSE))</f>
        <v>0</v>
      </c>
      <c r="D36" s="14">
        <f>IF(ISERROR(VLOOKUP(B36,'13年詳細'!$H$2:$J$100,2,FALSE))=TRUE, 0,VLOOKUP(B36,'13年詳細'!$H$2:$J$100,2,FALSE))</f>
        <v>0</v>
      </c>
      <c r="E36" s="14">
        <f>IF(ISERROR(VLOOKUP(B36,'14年詳細'!$H$2:$J$100,2,FALSE))=TRUE, 0,VLOOKUP(B36,'14年詳細'!$H$2:$J$100,2,FALSE))</f>
        <v>11</v>
      </c>
      <c r="F36" s="14">
        <f>IF(ISERROR(VLOOKUP(B36,'15年詳細'!$H$2:$J$100,2,FALSE))=TRUE, 0,VLOOKUP(B36,'15年詳細'!$H$2:$J$100,2,FALSE))</f>
        <v>23</v>
      </c>
      <c r="G36" s="14">
        <f>IF(ISERROR(VLOOKUP(B36,'16年詳細'!$H$2:$J$100,2,FALSE))=TRUE, 0,VLOOKUP(B36,'16年詳細'!$H$2:$J$100,2,FALSE))</f>
        <v>36</v>
      </c>
      <c r="H36" s="14">
        <f>IF(ISERROR(VLOOKUP(B36,'17年詳細'!$H$2:$J$100,2,FALSE))=TRUE, 0,VLOOKUP(B36,'17年詳細'!$H$2:$J$100,2,FALSE))</f>
        <v>36</v>
      </c>
    </row>
    <row r="37" spans="1:8" ht="17.25" thickTop="1" thickBot="1" x14ac:dyDescent="0.3">
      <c r="A37" s="27"/>
      <c r="B37" s="13" t="s">
        <v>260</v>
      </c>
      <c r="C37" s="14">
        <f>IF(ISERROR(VLOOKUP(B37,'12年詳細'!$H$2:$J$100,2,FALSE))=TRUE, 0,VLOOKUP(B37,'12年詳細'!$H$2:$J$100,2,FALSE))</f>
        <v>0</v>
      </c>
      <c r="D37" s="14">
        <f>IF(ISERROR(VLOOKUP(B37,'13年詳細'!$H$2:$J$100,2,FALSE))=TRUE, 0,VLOOKUP(B37,'13年詳細'!$H$2:$J$100,2,FALSE))</f>
        <v>0</v>
      </c>
      <c r="E37" s="14">
        <f>IF(ISERROR(VLOOKUP(B37,'14年詳細'!$H$2:$J$100,2,FALSE))=TRUE, 0,VLOOKUP(B37,'14年詳細'!$H$2:$J$100,2,FALSE))</f>
        <v>0</v>
      </c>
      <c r="F37" s="14">
        <f>IF(ISERROR(VLOOKUP(B37,'15年詳細'!$H$2:$J$100,2,FALSE))=TRUE, 0,VLOOKUP(B37,'15年詳細'!$H$2:$J$100,2,FALSE))</f>
        <v>0</v>
      </c>
      <c r="G37" s="14">
        <f>IF(ISERROR(VLOOKUP(B37,'16年詳細'!$H$2:$J$100,2,FALSE))=TRUE, 0,VLOOKUP(B37,'16年詳細'!$H$2:$J$100,2,FALSE))</f>
        <v>0</v>
      </c>
      <c r="H37" s="14">
        <f>IF(ISERROR(VLOOKUP(B37,'17年詳細'!$H$2:$J$100,2,FALSE))=TRUE, 0,VLOOKUP(B37,'17年詳細'!$H$2:$J$100,2,FALSE))</f>
        <v>0</v>
      </c>
    </row>
    <row r="38" spans="1:8" ht="17.25" thickTop="1" thickBot="1" x14ac:dyDescent="0.3">
      <c r="A38" s="27"/>
      <c r="B38" s="24" t="s">
        <v>421</v>
      </c>
      <c r="C38" s="23">
        <f>SUM(C32:C37)</f>
        <v>670</v>
      </c>
      <c r="D38" s="23">
        <f t="shared" ref="D38:H38" si="5">SUM(D32:D37)</f>
        <v>655</v>
      </c>
      <c r="E38" s="23">
        <f t="shared" si="5"/>
        <v>623</v>
      </c>
      <c r="F38" s="23">
        <f t="shared" si="5"/>
        <v>598</v>
      </c>
      <c r="G38" s="23">
        <f t="shared" si="5"/>
        <v>659</v>
      </c>
      <c r="H38" s="23">
        <f t="shared" si="5"/>
        <v>678</v>
      </c>
    </row>
    <row r="39" spans="1:8" ht="17.25" customHeight="1" thickTop="1" thickBot="1" x14ac:dyDescent="0.3">
      <c r="A39" s="27" t="s">
        <v>417</v>
      </c>
      <c r="B39" s="13" t="s">
        <v>258</v>
      </c>
      <c r="C39" s="14">
        <f>IF(ISERROR(VLOOKUP(B39,'12年詳細'!$H$2:$J$100,2,FALSE))=TRUE, 0,VLOOKUP(B39,'12年詳細'!$H$2:$J$100,2,FALSE))</f>
        <v>0</v>
      </c>
      <c r="D39" s="14">
        <f>IF(ISERROR(VLOOKUP(B39,'13年詳細'!$H$2:$J$100,2,FALSE))=TRUE, 0,VLOOKUP(B39,'13年詳細'!$H$2:$J$100,2,FALSE))</f>
        <v>0</v>
      </c>
      <c r="E39" s="14">
        <f>IF(ISERROR(VLOOKUP(B39,'14年詳細'!$H$2:$J$100,2,FALSE))=TRUE, 0,VLOOKUP(B39,'14年詳細'!$H$2:$J$100,2,FALSE))</f>
        <v>0</v>
      </c>
      <c r="F39" s="14">
        <f>IF(ISERROR(VLOOKUP(B39,'15年詳細'!$H$2:$J$100,2,FALSE))=TRUE, 0,VLOOKUP(B39,'15年詳細'!$H$2:$J$100,2,FALSE))</f>
        <v>0</v>
      </c>
      <c r="G39" s="14">
        <f>IF(ISERROR(VLOOKUP(B39,'16年詳細'!$H$2:$J$100,2,FALSE))=TRUE, 0,VLOOKUP(B39,'16年詳細'!$H$2:$J$100,2,FALSE))</f>
        <v>0</v>
      </c>
      <c r="H39" s="14">
        <f>IF(ISERROR(VLOOKUP(B39,'17年詳細'!$H$2:$J$100,2,FALSE))=TRUE, 0,VLOOKUP(B39,'17年詳細'!$H$2:$J$100,2,FALSE))</f>
        <v>0</v>
      </c>
    </row>
    <row r="40" spans="1:8" ht="17.25" thickTop="1" thickBot="1" x14ac:dyDescent="0.3">
      <c r="A40" s="27"/>
      <c r="B40" s="13" t="s">
        <v>238</v>
      </c>
      <c r="C40" s="14">
        <f>IF(ISERROR(VLOOKUP(B40,'12年詳細'!$H$2:$J$100,2,FALSE))=TRUE, 0,VLOOKUP(B40,'12年詳細'!$H$2:$J$100,2,FALSE))</f>
        <v>65</v>
      </c>
      <c r="D40" s="14">
        <f>IF(ISERROR(VLOOKUP(B40,'13年詳細'!$H$2:$J$100,2,FALSE))=TRUE, 0,VLOOKUP(B40,'13年詳細'!$H$2:$J$100,2,FALSE))</f>
        <v>43</v>
      </c>
      <c r="E40" s="14">
        <f>IF(ISERROR(VLOOKUP(B40,'14年詳細'!$H$2:$J$100,2,FALSE))=TRUE, 0,VLOOKUP(B40,'14年詳細'!$H$2:$J$100,2,FALSE))</f>
        <v>102</v>
      </c>
      <c r="F40" s="14">
        <f>IF(ISERROR(VLOOKUP(B40,'15年詳細'!$H$2:$J$100,2,FALSE))=TRUE, 0,VLOOKUP(B40,'15年詳細'!$H$2:$J$100,2,FALSE))</f>
        <v>140</v>
      </c>
      <c r="G40" s="14">
        <f>IF(ISERROR(VLOOKUP(B40,'16年詳細'!$H$2:$J$100,2,FALSE))=TRUE, 0,VLOOKUP(B40,'16年詳細'!$H$2:$J$100,2,FALSE))</f>
        <v>129</v>
      </c>
      <c r="H40" s="14">
        <f>IF(ISERROR(VLOOKUP(B40,'17年詳細'!$H$2:$J$100,2,FALSE))=TRUE, 0,VLOOKUP(B40,'17年詳細'!$H$2:$J$100,2,FALSE))</f>
        <v>236</v>
      </c>
    </row>
    <row r="41" spans="1:8" ht="17.25" thickTop="1" thickBot="1" x14ac:dyDescent="0.3">
      <c r="A41" s="27"/>
      <c r="B41" s="13" t="s">
        <v>237</v>
      </c>
      <c r="C41" s="14">
        <f>IF(ISERROR(VLOOKUP(B41,'12年詳細'!$H$2:$J$100,2,FALSE))=TRUE, 0,VLOOKUP(B41,'12年詳細'!$H$2:$J$100,2,FALSE))</f>
        <v>1</v>
      </c>
      <c r="D41" s="14">
        <f>IF(ISERROR(VLOOKUP(B41,'13年詳細'!$H$2:$J$100,2,FALSE))=TRUE, 0,VLOOKUP(B41,'13年詳細'!$H$2:$J$100,2,FALSE))</f>
        <v>0</v>
      </c>
      <c r="E41" s="14">
        <f>IF(ISERROR(VLOOKUP(B41,'14年詳細'!$H$2:$J$100,2,FALSE))=TRUE, 0,VLOOKUP(B41,'14年詳細'!$H$2:$J$100,2,FALSE))</f>
        <v>0</v>
      </c>
      <c r="F41" s="14">
        <f>IF(ISERROR(VLOOKUP(B41,'15年詳細'!$H$2:$J$100,2,FALSE))=TRUE, 0,VLOOKUP(B41,'15年詳細'!$H$2:$J$100,2,FALSE))</f>
        <v>0</v>
      </c>
      <c r="G41" s="14">
        <f>IF(ISERROR(VLOOKUP(B41,'16年詳細'!$H$2:$J$100,2,FALSE))=TRUE, 0,VLOOKUP(B41,'16年詳細'!$H$2:$J$100,2,FALSE))</f>
        <v>0</v>
      </c>
      <c r="H41" s="14">
        <f>IF(ISERROR(VLOOKUP(B41,'17年詳細'!$H$2:$J$100,2,FALSE))=TRUE, 0,VLOOKUP(B41,'17年詳細'!$H$2:$J$100,2,FALSE))</f>
        <v>0</v>
      </c>
    </row>
    <row r="42" spans="1:8" ht="17.25" thickTop="1" thickBot="1" x14ac:dyDescent="0.3">
      <c r="A42" s="27"/>
      <c r="B42" s="13" t="s">
        <v>248</v>
      </c>
      <c r="C42" s="14">
        <f>IF(ISERROR(VLOOKUP(B42,'12年詳細'!$H$2:$J$100,2,FALSE))=TRUE, 0,VLOOKUP(B42,'12年詳細'!$H$2:$J$100,2,FALSE))</f>
        <v>66</v>
      </c>
      <c r="D42" s="14">
        <f>IF(ISERROR(VLOOKUP(B42,'13年詳細'!$H$2:$J$100,2,FALSE))=TRUE, 0,VLOOKUP(B42,'13年詳細'!$H$2:$J$100,2,FALSE))</f>
        <v>93</v>
      </c>
      <c r="E42" s="14">
        <f>IF(ISERROR(VLOOKUP(B42,'14年詳細'!$H$2:$J$100,2,FALSE))=TRUE, 0,VLOOKUP(B42,'14年詳細'!$H$2:$J$100,2,FALSE))</f>
        <v>42</v>
      </c>
      <c r="F42" s="14">
        <f>IF(ISERROR(VLOOKUP(B42,'15年詳細'!$H$2:$J$100,2,FALSE))=TRUE, 0,VLOOKUP(B42,'15年詳細'!$H$2:$J$100,2,FALSE))</f>
        <v>61</v>
      </c>
      <c r="G42" s="14">
        <f>IF(ISERROR(VLOOKUP(B42,'16年詳細'!$H$2:$J$100,2,FALSE))=TRUE, 0,VLOOKUP(B42,'16年詳細'!$H$2:$J$100,2,FALSE))</f>
        <v>65</v>
      </c>
      <c r="H42" s="14">
        <f>IF(ISERROR(VLOOKUP(B42,'17年詳細'!$H$2:$J$100,2,FALSE))=TRUE, 0,VLOOKUP(B42,'17年詳細'!$H$2:$J$100,2,FALSE))</f>
        <v>26</v>
      </c>
    </row>
    <row r="43" spans="1:8" ht="17.25" thickTop="1" thickBot="1" x14ac:dyDescent="0.3">
      <c r="A43" s="27"/>
      <c r="B43" s="24" t="s">
        <v>421</v>
      </c>
      <c r="C43" s="23">
        <f>SUM(C39:C42)</f>
        <v>132</v>
      </c>
      <c r="D43" s="23">
        <f t="shared" ref="D43:H43" si="6">SUM(D39:D42)</f>
        <v>136</v>
      </c>
      <c r="E43" s="23">
        <f t="shared" si="6"/>
        <v>144</v>
      </c>
      <c r="F43" s="23">
        <f t="shared" si="6"/>
        <v>201</v>
      </c>
      <c r="G43" s="23">
        <f t="shared" si="6"/>
        <v>194</v>
      </c>
      <c r="H43" s="23">
        <f t="shared" si="6"/>
        <v>262</v>
      </c>
    </row>
    <row r="44" spans="1:8" ht="17.25" customHeight="1" thickTop="1" thickBot="1" x14ac:dyDescent="0.3">
      <c r="A44" s="27" t="s">
        <v>418</v>
      </c>
      <c r="B44" s="13" t="s">
        <v>255</v>
      </c>
      <c r="C44" s="14">
        <f>IF(ISERROR(VLOOKUP(B44,'12年詳細'!$H$2:$J$100,2,FALSE))=TRUE, 0,VLOOKUP(B44,'12年詳細'!$H$2:$J$100,2,FALSE))</f>
        <v>39</v>
      </c>
      <c r="D44" s="14">
        <f>IF(ISERROR(VLOOKUP(B44,'13年詳細'!$H$2:$J$100,2,FALSE))=TRUE, 0,VLOOKUP(B44,'13年詳細'!$H$2:$J$100,2,FALSE))</f>
        <v>178</v>
      </c>
      <c r="E44" s="14">
        <f>IF(ISERROR(VLOOKUP(B44,'14年詳細'!$H$2:$J$100,2,FALSE))=TRUE, 0,VLOOKUP(B44,'14年詳細'!$H$2:$J$100,2,FALSE))</f>
        <v>176</v>
      </c>
      <c r="F44" s="14">
        <f>IF(ISERROR(VLOOKUP(B44,'15年詳細'!$H$2:$J$100,2,FALSE))=TRUE, 0,VLOOKUP(B44,'15年詳細'!$H$2:$J$100,2,FALSE))</f>
        <v>0</v>
      </c>
      <c r="G44" s="14">
        <f>IF(ISERROR(VLOOKUP(B44,'16年詳細'!$H$2:$J$100,2,FALSE))=TRUE, 0,VLOOKUP(B44,'16年詳細'!$H$2:$J$100,2,FALSE))</f>
        <v>18</v>
      </c>
      <c r="H44" s="14">
        <f>IF(ISERROR(VLOOKUP(B44,'17年詳細'!$H$2:$J$100,2,FALSE))=TRUE, 0,VLOOKUP(B44,'17年詳細'!$H$2:$J$100,2,FALSE))</f>
        <v>179</v>
      </c>
    </row>
    <row r="45" spans="1:8" ht="17.25" thickTop="1" thickBot="1" x14ac:dyDescent="0.3">
      <c r="A45" s="27"/>
      <c r="B45" s="13" t="s">
        <v>266</v>
      </c>
      <c r="C45" s="14">
        <f>IF(ISERROR(VLOOKUP(B45,'12年詳細'!$H$2:$J$100,2,FALSE))=TRUE, 0,VLOOKUP(B45,'12年詳細'!$H$2:$J$100,2,FALSE))</f>
        <v>2464</v>
      </c>
      <c r="D45" s="14">
        <f>IF(ISERROR(VLOOKUP(B45,'13年詳細'!$H$2:$J$100,2,FALSE))=TRUE, 0,VLOOKUP(B45,'13年詳細'!$H$2:$J$100,2,FALSE))</f>
        <v>2637</v>
      </c>
      <c r="E45" s="14">
        <f>IF(ISERROR(VLOOKUP(B45,'14年詳細'!$H$2:$J$100,2,FALSE))=TRUE, 0,VLOOKUP(B45,'14年詳細'!$H$2:$J$100,2,FALSE))</f>
        <v>2802</v>
      </c>
      <c r="F45" s="14">
        <f>IF(ISERROR(VLOOKUP(B45,'15年詳細'!$H$2:$J$100,2,FALSE))=TRUE, 0,VLOOKUP(B45,'15年詳細'!$H$2:$J$100,2,FALSE))</f>
        <v>3078</v>
      </c>
      <c r="G45" s="14">
        <f>IF(ISERROR(VLOOKUP(B45,'16年詳細'!$H$2:$J$100,2,FALSE))=TRUE, 0,VLOOKUP(B45,'16年詳細'!$H$2:$J$100,2,FALSE))</f>
        <v>3949</v>
      </c>
      <c r="H45" s="14">
        <f>IF(ISERROR(VLOOKUP(B45,'17年詳細'!$H$2:$J$100,2,FALSE))=TRUE, 0,VLOOKUP(B45,'17年詳細'!$H$2:$J$100,2,FALSE))</f>
        <v>4367</v>
      </c>
    </row>
    <row r="46" spans="1:8" ht="17.25" thickTop="1" thickBot="1" x14ac:dyDescent="0.3">
      <c r="A46" s="27"/>
      <c r="B46" s="13" t="s">
        <v>246</v>
      </c>
      <c r="C46" s="14">
        <f>IF(ISERROR(VLOOKUP(B46,'12年詳細'!$H$2:$J$100,2,FALSE))=TRUE, 0,VLOOKUP(B46,'12年詳細'!$H$2:$J$100,2,FALSE))</f>
        <v>52</v>
      </c>
      <c r="D46" s="14">
        <f>IF(ISERROR(VLOOKUP(B46,'13年詳細'!$H$2:$J$100,2,FALSE))=TRUE, 0,VLOOKUP(B46,'13年詳細'!$H$2:$J$100,2,FALSE))</f>
        <v>46</v>
      </c>
      <c r="E46" s="14">
        <f>IF(ISERROR(VLOOKUP(B46,'14年詳細'!$H$2:$J$100,2,FALSE))=TRUE, 0,VLOOKUP(B46,'14年詳細'!$H$2:$J$100,2,FALSE))</f>
        <v>61</v>
      </c>
      <c r="F46" s="14">
        <f>IF(ISERROR(VLOOKUP(B46,'15年詳細'!$H$2:$J$100,2,FALSE))=TRUE, 0,VLOOKUP(B46,'15年詳細'!$H$2:$J$100,2,FALSE))</f>
        <v>27</v>
      </c>
      <c r="G46" s="14">
        <f>IF(ISERROR(VLOOKUP(B46,'16年詳細'!$H$2:$J$100,2,FALSE))=TRUE, 0,VLOOKUP(B46,'16年詳細'!$H$2:$J$100,2,FALSE))</f>
        <v>37</v>
      </c>
      <c r="H46" s="14">
        <f>IF(ISERROR(VLOOKUP(B46,'17年詳細'!$H$2:$J$100,2,FALSE))=TRUE, 0,VLOOKUP(B46,'17年詳細'!$H$2:$J$100,2,FALSE))</f>
        <v>78</v>
      </c>
    </row>
    <row r="47" spans="1:8" ht="17.25" thickTop="1" thickBot="1" x14ac:dyDescent="0.3">
      <c r="A47" s="27"/>
      <c r="B47" s="13" t="s">
        <v>243</v>
      </c>
      <c r="C47" s="14">
        <f>IF(ISERROR(VLOOKUP(B47,'12年詳細'!$H$2:$J$100,2,FALSE))=TRUE, 0,VLOOKUP(B47,'12年詳細'!$H$2:$J$100,2,FALSE))</f>
        <v>28</v>
      </c>
      <c r="D47" s="14">
        <f>IF(ISERROR(VLOOKUP(B47,'13年詳細'!$H$2:$J$100,2,FALSE))=TRUE, 0,VLOOKUP(B47,'13年詳細'!$H$2:$J$100,2,FALSE))</f>
        <v>26</v>
      </c>
      <c r="E47" s="14">
        <f>IF(ISERROR(VLOOKUP(B47,'14年詳細'!$H$2:$J$100,2,FALSE))=TRUE, 0,VLOOKUP(B47,'14年詳細'!$H$2:$J$100,2,FALSE))</f>
        <v>27</v>
      </c>
      <c r="F47" s="14">
        <f>IF(ISERROR(VLOOKUP(B47,'15年詳細'!$H$2:$J$100,2,FALSE))=TRUE, 0,VLOOKUP(B47,'15年詳細'!$H$2:$J$100,2,FALSE))</f>
        <v>78</v>
      </c>
      <c r="G47" s="14">
        <f>IF(ISERROR(VLOOKUP(B47,'16年詳細'!$H$2:$J$100,2,FALSE))=TRUE, 0,VLOOKUP(B47,'16年詳細'!$H$2:$J$100,2,FALSE))</f>
        <v>77</v>
      </c>
      <c r="H47" s="14">
        <f>IF(ISERROR(VLOOKUP(B47,'17年詳細'!$H$2:$J$100,2,FALSE))=TRUE, 0,VLOOKUP(B47,'17年詳細'!$H$2:$J$100,2,FALSE))</f>
        <v>106</v>
      </c>
    </row>
    <row r="48" spans="1:8" ht="17.25" thickTop="1" thickBot="1" x14ac:dyDescent="0.3">
      <c r="A48" s="27"/>
      <c r="B48" s="13" t="s">
        <v>262</v>
      </c>
      <c r="C48" s="14">
        <f>IF(ISERROR(VLOOKUP(B48,'12年詳細'!$H$2:$J$100,2,FALSE))=TRUE, 0,VLOOKUP(B48,'12年詳細'!$H$2:$J$100,2,FALSE))</f>
        <v>2</v>
      </c>
      <c r="D48" s="14">
        <f>IF(ISERROR(VLOOKUP(B48,'13年詳細'!$H$2:$J$100,2,FALSE))=TRUE, 0,VLOOKUP(B48,'13年詳細'!$H$2:$J$100,2,FALSE))</f>
        <v>0</v>
      </c>
      <c r="E48" s="14">
        <f>IF(ISERROR(VLOOKUP(B48,'14年詳細'!$H$2:$J$100,2,FALSE))=TRUE, 0,VLOOKUP(B48,'14年詳細'!$H$2:$J$100,2,FALSE))</f>
        <v>78</v>
      </c>
      <c r="F48" s="14">
        <f>IF(ISERROR(VLOOKUP(B48,'15年詳細'!$H$2:$J$100,2,FALSE))=TRUE, 0,VLOOKUP(B48,'15年詳細'!$H$2:$J$100,2,FALSE))</f>
        <v>77</v>
      </c>
      <c r="G48" s="14">
        <f>IF(ISERROR(VLOOKUP(B48,'16年詳細'!$H$2:$J$100,2,FALSE))=TRUE, 0,VLOOKUP(B48,'16年詳細'!$H$2:$J$100,2,FALSE))</f>
        <v>66</v>
      </c>
      <c r="H48" s="14">
        <f>IF(ISERROR(VLOOKUP(B48,'17年詳細'!$H$2:$J$100,2,FALSE))=TRUE, 0,VLOOKUP(B48,'17年詳細'!$H$2:$J$100,2,FALSE))</f>
        <v>106</v>
      </c>
    </row>
    <row r="49" spans="1:8" ht="17.25" thickTop="1" thickBot="1" x14ac:dyDescent="0.3">
      <c r="A49" s="27"/>
      <c r="B49" s="13" t="s">
        <v>254</v>
      </c>
      <c r="C49" s="14">
        <f>IF(ISERROR(VLOOKUP(B49,'12年詳細'!$H$2:$J$100,2,FALSE))=TRUE, 0,VLOOKUP(B49,'12年詳細'!$H$2:$J$100,2,FALSE))</f>
        <v>67</v>
      </c>
      <c r="D49" s="14">
        <f>IF(ISERROR(VLOOKUP(B49,'13年詳細'!$H$2:$J$100,2,FALSE))=TRUE, 0,VLOOKUP(B49,'13年詳細'!$H$2:$J$100,2,FALSE))</f>
        <v>67</v>
      </c>
      <c r="E49" s="14">
        <f>IF(ISERROR(VLOOKUP(B49,'14年詳細'!$H$2:$J$100,2,FALSE))=TRUE, 0,VLOOKUP(B49,'14年詳細'!$H$2:$J$100,2,FALSE))</f>
        <v>66</v>
      </c>
      <c r="F49" s="14">
        <f>IF(ISERROR(VLOOKUP(B49,'15年詳細'!$H$2:$J$100,2,FALSE))=TRUE, 0,VLOOKUP(B49,'15年詳細'!$H$2:$J$100,2,FALSE))</f>
        <v>76</v>
      </c>
      <c r="G49" s="14">
        <f>IF(ISERROR(VLOOKUP(B49,'16年詳細'!$H$2:$J$100,2,FALSE))=TRUE, 0,VLOOKUP(B49,'16年詳細'!$H$2:$J$100,2,FALSE))</f>
        <v>103</v>
      </c>
      <c r="H49" s="14">
        <f>IF(ISERROR(VLOOKUP(B49,'17年詳細'!$H$2:$J$100,2,FALSE))=TRUE, 0,VLOOKUP(B49,'17年詳細'!$H$2:$J$100,2,FALSE))</f>
        <v>101</v>
      </c>
    </row>
    <row r="50" spans="1:8" ht="17.25" thickTop="1" thickBot="1" x14ac:dyDescent="0.3">
      <c r="A50" s="27"/>
      <c r="B50" s="13" t="s">
        <v>253</v>
      </c>
      <c r="C50" s="14">
        <f>IF(ISERROR(VLOOKUP(B50,'12年詳細'!$H$2:$J$100,2,FALSE))=TRUE, 0,VLOOKUP(B50,'12年詳細'!$H$2:$J$100,2,FALSE))</f>
        <v>40</v>
      </c>
      <c r="D50" s="14">
        <f>IF(ISERROR(VLOOKUP(B50,'13年詳細'!$H$2:$J$100,2,FALSE))=TRUE, 0,VLOOKUP(B50,'13年詳細'!$H$2:$J$100,2,FALSE))</f>
        <v>38</v>
      </c>
      <c r="E50" s="14">
        <f>IF(ISERROR(VLOOKUP(B50,'14年詳細'!$H$2:$J$100,2,FALSE))=TRUE, 0,VLOOKUP(B50,'14年詳細'!$H$2:$J$100,2,FALSE))</f>
        <v>39</v>
      </c>
      <c r="F50" s="14">
        <f>IF(ISERROR(VLOOKUP(B50,'15年詳細'!$H$2:$J$100,2,FALSE))=TRUE, 0,VLOOKUP(B50,'15年詳細'!$H$2:$J$100,2,FALSE))</f>
        <v>41</v>
      </c>
      <c r="G50" s="14">
        <f>IF(ISERROR(VLOOKUP(B50,'16年詳細'!$H$2:$J$100,2,FALSE))=TRUE, 0,VLOOKUP(B50,'16年詳細'!$H$2:$J$100,2,FALSE))</f>
        <v>103</v>
      </c>
      <c r="H50" s="14">
        <f>IF(ISERROR(VLOOKUP(B50,'17年詳細'!$H$2:$J$100,2,FALSE))=TRUE, 0,VLOOKUP(B50,'17年詳細'!$H$2:$J$100,2,FALSE))</f>
        <v>35</v>
      </c>
    </row>
    <row r="51" spans="1:8" ht="17.25" thickTop="1" thickBot="1" x14ac:dyDescent="0.3">
      <c r="A51" s="27"/>
      <c r="B51" s="13" t="s">
        <v>251</v>
      </c>
      <c r="C51" s="14">
        <f>IF(ISERROR(VLOOKUP(B51,'12年詳細'!$H$2:$J$100,2,FALSE))=TRUE, 0,VLOOKUP(B51,'12年詳細'!$H$2:$J$100,2,FALSE))</f>
        <v>91</v>
      </c>
      <c r="D51" s="14">
        <f>IF(ISERROR(VLOOKUP(B51,'13年詳細'!$H$2:$J$100,2,FALSE))=TRUE, 0,VLOOKUP(B51,'13年詳細'!$H$2:$J$100,2,FALSE))</f>
        <v>117</v>
      </c>
      <c r="E51" s="14">
        <f>IF(ISERROR(VLOOKUP(B51,'14年詳細'!$H$2:$J$100,2,FALSE))=TRUE, 0,VLOOKUP(B51,'14年詳細'!$H$2:$J$100,2,FALSE))</f>
        <v>153</v>
      </c>
      <c r="F51" s="14">
        <f>IF(ISERROR(VLOOKUP(B51,'15年詳細'!$H$2:$J$100,2,FALSE))=TRUE, 0,VLOOKUP(B51,'15年詳細'!$H$2:$J$100,2,FALSE))</f>
        <v>144</v>
      </c>
      <c r="G51" s="14">
        <f>IF(ISERROR(VLOOKUP(B51,'16年詳細'!$H$2:$J$100,2,FALSE))=TRUE, 0,VLOOKUP(B51,'16年詳細'!$H$2:$J$100,2,FALSE))</f>
        <v>161</v>
      </c>
      <c r="H51" s="14">
        <f>IF(ISERROR(VLOOKUP(B51,'17年詳細'!$H$2:$J$100,2,FALSE))=TRUE, 0,VLOOKUP(B51,'17年詳細'!$H$2:$J$100,2,FALSE))</f>
        <v>233</v>
      </c>
    </row>
    <row r="52" spans="1:8" ht="17.25" thickTop="1" thickBot="1" x14ac:dyDescent="0.3">
      <c r="A52" s="27"/>
      <c r="B52" s="24" t="s">
        <v>421</v>
      </c>
      <c r="C52" s="23">
        <f>SUM(C44:C51)</f>
        <v>2783</v>
      </c>
      <c r="D52" s="23">
        <f t="shared" ref="D52:H52" si="7">SUM(D44:D51)</f>
        <v>3109</v>
      </c>
      <c r="E52" s="23">
        <f t="shared" si="7"/>
        <v>3402</v>
      </c>
      <c r="F52" s="23">
        <f t="shared" si="7"/>
        <v>3521</v>
      </c>
      <c r="G52" s="23">
        <f t="shared" si="7"/>
        <v>4514</v>
      </c>
      <c r="H52" s="23">
        <f t="shared" si="7"/>
        <v>5205</v>
      </c>
    </row>
    <row r="53" spans="1:8" ht="17.25" customHeight="1" thickTop="1" thickBot="1" x14ac:dyDescent="0.3">
      <c r="A53" s="27" t="s">
        <v>419</v>
      </c>
      <c r="B53" s="13" t="s">
        <v>242</v>
      </c>
      <c r="C53" s="14">
        <f>IF(ISERROR(VLOOKUP(B53,'12年詳細'!$H$2:$J$100,2,FALSE))=TRUE, 0,VLOOKUP(B53,'12年詳細'!$H$2:$J$100,2,FALSE))</f>
        <v>539</v>
      </c>
      <c r="D53" s="14">
        <f>IF(ISERROR(VLOOKUP(B53,'13年詳細'!$H$2:$J$100,2,FALSE))=TRUE, 0,VLOOKUP(B53,'13年詳細'!$H$2:$J$100,2,FALSE))</f>
        <v>639</v>
      </c>
      <c r="E53" s="14">
        <f>IF(ISERROR(VLOOKUP(B53,'14年詳細'!$H$2:$J$100,2,FALSE))=TRUE, 0,VLOOKUP(B53,'14年詳細'!$H$2:$J$100,2,FALSE))</f>
        <v>897</v>
      </c>
      <c r="F53" s="14">
        <f>IF(ISERROR(VLOOKUP(B53,'15年詳細'!$H$2:$J$100,2,FALSE))=TRUE, 0,VLOOKUP(B53,'15年詳細'!$H$2:$J$100,2,FALSE))</f>
        <v>1313</v>
      </c>
      <c r="G53" s="14">
        <f>IF(ISERROR(VLOOKUP(B53,'16年詳細'!$H$2:$J$100,2,FALSE))=TRUE, 0,VLOOKUP(B53,'16年詳細'!$H$2:$J$100,2,FALSE))</f>
        <v>1826</v>
      </c>
      <c r="H53" s="14">
        <f>IF(ISERROR(VLOOKUP(B53,'17年詳細'!$H$2:$J$100,2,FALSE))=TRUE, 0,VLOOKUP(B53,'17年詳細'!$H$2:$J$100,2,FALSE))</f>
        <v>2287</v>
      </c>
    </row>
    <row r="54" spans="1:8" ht="17.25" thickTop="1" thickBot="1" x14ac:dyDescent="0.3">
      <c r="A54" s="27"/>
      <c r="B54" s="13" t="s">
        <v>278</v>
      </c>
      <c r="C54" s="14">
        <f>IF(ISERROR(VLOOKUP(B54,'12年詳細'!$H$2:$J$100,2,FALSE))=TRUE, 0,VLOOKUP(B54,'12年詳細'!$H$2:$J$100,2,FALSE))</f>
        <v>0</v>
      </c>
      <c r="D54" s="14">
        <f>IF(ISERROR(VLOOKUP(B54,'13年詳細'!$H$2:$J$100,2,FALSE))=TRUE, 0,VLOOKUP(B54,'13年詳細'!$H$2:$J$100,2,FALSE))</f>
        <v>2</v>
      </c>
      <c r="E54" s="14">
        <f>IF(ISERROR(VLOOKUP(B54,'14年詳細'!$H$2:$J$100,2,FALSE))=TRUE, 0,VLOOKUP(B54,'14年詳細'!$H$2:$J$100,2,FALSE))</f>
        <v>0</v>
      </c>
      <c r="F54" s="14">
        <f>IF(ISERROR(VLOOKUP(B54,'15年詳細'!$H$2:$J$100,2,FALSE))=TRUE, 0,VLOOKUP(B54,'15年詳細'!$H$2:$J$100,2,FALSE))</f>
        <v>2</v>
      </c>
      <c r="G54" s="14">
        <f>IF(ISERROR(VLOOKUP(B54,'16年詳細'!$H$2:$J$100,2,FALSE))=TRUE, 0,VLOOKUP(B54,'16年詳細'!$H$2:$J$100,2,FALSE))</f>
        <v>1</v>
      </c>
      <c r="H54" s="14">
        <f>IF(ISERROR(VLOOKUP(B54,'17年詳細'!$H$2:$J$100,2,FALSE))=TRUE, 0,VLOOKUP(B54,'17年詳細'!$H$2:$J$100,2,FALSE))</f>
        <v>34</v>
      </c>
    </row>
    <row r="55" spans="1:8" ht="17.25" thickTop="1" thickBot="1" x14ac:dyDescent="0.3">
      <c r="A55" s="27"/>
      <c r="B55" s="13" t="s">
        <v>277</v>
      </c>
      <c r="C55" s="14">
        <f>IF(ISERROR(VLOOKUP(B55,'12年詳細'!$H$2:$J$100,2,FALSE))=TRUE, 0,VLOOKUP(B55,'12年詳細'!$H$2:$J$100,2,FALSE))</f>
        <v>0</v>
      </c>
      <c r="D55" s="14">
        <f>IF(ISERROR(VLOOKUP(B55,'13年詳細'!$H$2:$J$100,2,FALSE))=TRUE, 0,VLOOKUP(B55,'13年詳細'!$H$2:$J$100,2,FALSE))</f>
        <v>0</v>
      </c>
      <c r="E55" s="14">
        <f>IF(ISERROR(VLOOKUP(B55,'14年詳細'!$H$2:$J$100,2,FALSE))=TRUE, 0,VLOOKUP(B55,'14年詳細'!$H$2:$J$100,2,FALSE))</f>
        <v>3</v>
      </c>
      <c r="F55" s="14">
        <f>IF(ISERROR(VLOOKUP(B55,'15年詳細'!$H$2:$J$100,2,FALSE))=TRUE, 0,VLOOKUP(B55,'15年詳細'!$H$2:$J$100,2,FALSE))</f>
        <v>9</v>
      </c>
      <c r="G55" s="14">
        <f>IF(ISERROR(VLOOKUP(B55,'16年詳細'!$H$2:$J$100,2,FALSE))=TRUE, 0,VLOOKUP(B55,'16年詳細'!$H$2:$J$100,2,FALSE))</f>
        <v>11</v>
      </c>
      <c r="H55" s="14">
        <f>IF(ISERROR(VLOOKUP(B55,'17年詳細'!$H$2:$J$100,2,FALSE))=TRUE, 0,VLOOKUP(B55,'17年詳細'!$H$2:$J$100,2,FALSE))</f>
        <v>0</v>
      </c>
    </row>
    <row r="56" spans="1:8" ht="17.25" thickTop="1" thickBot="1" x14ac:dyDescent="0.3">
      <c r="A56" s="27"/>
      <c r="B56" s="24" t="s">
        <v>421</v>
      </c>
      <c r="C56" s="23">
        <f>SUM(C53:C55)</f>
        <v>539</v>
      </c>
      <c r="D56" s="23">
        <f t="shared" ref="D56:H56" si="8">SUM(D53:D55)</f>
        <v>641</v>
      </c>
      <c r="E56" s="23">
        <f t="shared" si="8"/>
        <v>900</v>
      </c>
      <c r="F56" s="23">
        <f t="shared" si="8"/>
        <v>1324</v>
      </c>
      <c r="G56" s="23">
        <f t="shared" si="8"/>
        <v>1838</v>
      </c>
      <c r="H56" s="23">
        <f t="shared" si="8"/>
        <v>2321</v>
      </c>
    </row>
    <row r="57" spans="1:8" ht="17.25" customHeight="1" thickTop="1" thickBot="1" x14ac:dyDescent="0.3">
      <c r="A57" s="27" t="s">
        <v>420</v>
      </c>
      <c r="B57" s="13" t="s">
        <v>269</v>
      </c>
      <c r="C57" s="14">
        <f>IF(ISERROR(VLOOKUP(B57,'12年詳細'!$H$2:$J$100,2,FALSE))=TRUE, 0,VLOOKUP(B57,'12年詳細'!$H$2:$J$100,2,FALSE))</f>
        <v>2</v>
      </c>
      <c r="D57" s="14">
        <f>IF(ISERROR(VLOOKUP(B57,'13年詳細'!$H$2:$J$100,2,FALSE))=TRUE, 0,VLOOKUP(B57,'13年詳細'!$H$2:$J$100,2,FALSE))</f>
        <v>2</v>
      </c>
      <c r="E57" s="14">
        <f>IF(ISERROR(VLOOKUP(B57,'14年詳細'!$H$2:$J$100,2,FALSE))=TRUE, 0,VLOOKUP(B57,'14年詳細'!$H$2:$J$100,2,FALSE))</f>
        <v>1</v>
      </c>
      <c r="F57" s="14">
        <f>IF(ISERROR(VLOOKUP(B57,'15年詳細'!$H$2:$J$100,2,FALSE))=TRUE, 0,VLOOKUP(B57,'15年詳細'!$H$2:$J$100,2,FALSE))</f>
        <v>3</v>
      </c>
      <c r="G57" s="14">
        <f>IF(ISERROR(VLOOKUP(B57,'16年詳細'!$H$2:$J$100,2,FALSE))=TRUE, 0,VLOOKUP(B57,'16年詳細'!$H$2:$J$100,2,FALSE))</f>
        <v>3</v>
      </c>
      <c r="H57" s="14">
        <f>IF(ISERROR(VLOOKUP(B57,'17年詳細'!$H$2:$J$100,2,FALSE))=TRUE, 0,VLOOKUP(B57,'17年詳細'!$H$2:$J$100,2,FALSE))</f>
        <v>2</v>
      </c>
    </row>
    <row r="58" spans="1:8" ht="17.25" thickTop="1" thickBot="1" x14ac:dyDescent="0.3">
      <c r="A58" s="27"/>
      <c r="B58" s="13" t="s">
        <v>259</v>
      </c>
      <c r="C58" s="14">
        <f>IF(ISERROR(VLOOKUP(B58,'12年詳細'!$H$2:$J$100,2,FALSE))=TRUE, 0,VLOOKUP(B58,'12年詳細'!$H$2:$J$100,2,FALSE))</f>
        <v>2</v>
      </c>
      <c r="D58" s="14">
        <f>IF(ISERROR(VLOOKUP(B58,'13年詳細'!$H$2:$J$100,2,FALSE))=TRUE, 0,VLOOKUP(B58,'13年詳細'!$H$2:$J$100,2,FALSE))</f>
        <v>1</v>
      </c>
      <c r="E58" s="14">
        <f>IF(ISERROR(VLOOKUP(B58,'14年詳細'!$H$2:$J$100,2,FALSE))=TRUE, 0,VLOOKUP(B58,'14年詳細'!$H$2:$J$100,2,FALSE))</f>
        <v>1</v>
      </c>
      <c r="F58" s="14">
        <f>IF(ISERROR(VLOOKUP(B58,'15年詳細'!$H$2:$J$100,2,FALSE))=TRUE, 0,VLOOKUP(B58,'15年詳細'!$H$2:$J$100,2,FALSE))</f>
        <v>3</v>
      </c>
      <c r="G58" s="14">
        <f>IF(ISERROR(VLOOKUP(B58,'16年詳細'!$H$2:$J$100,2,FALSE))=TRUE, 0,VLOOKUP(B58,'16年詳細'!$H$2:$J$100,2,FALSE))</f>
        <v>1</v>
      </c>
      <c r="H58" s="14">
        <f>IF(ISERROR(VLOOKUP(B58,'17年詳細'!$H$2:$J$100,2,FALSE))=TRUE, 0,VLOOKUP(B58,'17年詳細'!$H$2:$J$100,2,FALSE))</f>
        <v>2</v>
      </c>
    </row>
    <row r="59" spans="1:8" ht="17.25" thickTop="1" thickBot="1" x14ac:dyDescent="0.3">
      <c r="A59" s="27"/>
      <c r="B59" s="13" t="s">
        <v>240</v>
      </c>
      <c r="C59" s="14">
        <f>IF(ISERROR(VLOOKUP(B59,'12年詳細'!$H$2:$J$100,2,FALSE))=TRUE, 0,VLOOKUP(B59,'12年詳細'!$H$2:$J$100,2,FALSE))</f>
        <v>0</v>
      </c>
      <c r="D59" s="14">
        <f>IF(ISERROR(VLOOKUP(B59,'13年詳細'!$H$2:$J$100,2,FALSE))=TRUE, 0,VLOOKUP(B59,'13年詳細'!$H$2:$J$100,2,FALSE))</f>
        <v>0</v>
      </c>
      <c r="E59" s="14">
        <f>IF(ISERROR(VLOOKUP(B59,'14年詳細'!$H$2:$J$100,2,FALSE))=TRUE, 0,VLOOKUP(B59,'14年詳細'!$H$2:$J$100,2,FALSE))</f>
        <v>1</v>
      </c>
      <c r="F59" s="14">
        <f>IF(ISERROR(VLOOKUP(B59,'15年詳細'!$H$2:$J$100,2,FALSE))=TRUE, 0,VLOOKUP(B59,'15年詳細'!$H$2:$J$100,2,FALSE))</f>
        <v>0</v>
      </c>
      <c r="G59" s="14">
        <f>IF(ISERROR(VLOOKUP(B59,'16年詳細'!$H$2:$J$100,2,FALSE))=TRUE, 0,VLOOKUP(B59,'16年詳細'!$H$2:$J$100,2,FALSE))</f>
        <v>0</v>
      </c>
      <c r="H59" s="14">
        <f>IF(ISERROR(VLOOKUP(B59,'17年詳細'!$H$2:$J$100,2,FALSE))=TRUE, 0,VLOOKUP(B59,'17年詳細'!$H$2:$J$100,2,FALSE))</f>
        <v>0</v>
      </c>
    </row>
    <row r="60" spans="1:8" ht="17.25" thickTop="1" thickBot="1" x14ac:dyDescent="0.3">
      <c r="A60" s="27"/>
      <c r="B60" s="24" t="s">
        <v>421</v>
      </c>
      <c r="C60" s="23">
        <f>SUM(C57:C59)</f>
        <v>4</v>
      </c>
      <c r="D60" s="23">
        <f t="shared" ref="D60:H60" si="9">SUM(D57:D59)</f>
        <v>3</v>
      </c>
      <c r="E60" s="23">
        <f t="shared" si="9"/>
        <v>3</v>
      </c>
      <c r="F60" s="23">
        <f t="shared" si="9"/>
        <v>6</v>
      </c>
      <c r="G60" s="23">
        <f t="shared" si="9"/>
        <v>4</v>
      </c>
      <c r="H60" s="23">
        <f t="shared" si="9"/>
        <v>4</v>
      </c>
    </row>
    <row r="61" spans="1:8" ht="17.25" thickTop="1" thickBot="1" x14ac:dyDescent="0.3"/>
    <row r="62" spans="1:8" ht="17.25" thickTop="1" thickBot="1" x14ac:dyDescent="0.3">
      <c r="A62" s="28" t="s">
        <v>423</v>
      </c>
      <c r="B62" s="29"/>
      <c r="C62" s="15"/>
      <c r="D62" s="15"/>
      <c r="E62" s="15"/>
      <c r="F62" s="15"/>
      <c r="G62" s="15"/>
    </row>
    <row r="63" spans="1:8" ht="17.25" thickTop="1" thickBot="1" x14ac:dyDescent="0.3">
      <c r="A63" s="28" t="s">
        <v>232</v>
      </c>
      <c r="B63" s="29"/>
      <c r="C63" s="16" t="s">
        <v>282</v>
      </c>
      <c r="D63" s="16" t="s">
        <v>283</v>
      </c>
      <c r="E63" s="16" t="s">
        <v>284</v>
      </c>
      <c r="F63" s="16" t="s">
        <v>285</v>
      </c>
      <c r="G63" s="16" t="s">
        <v>286</v>
      </c>
      <c r="H63" s="16" t="s">
        <v>410</v>
      </c>
    </row>
    <row r="64" spans="1:8" ht="17.25" thickTop="1" thickBot="1" x14ac:dyDescent="0.3">
      <c r="A64" s="27" t="s">
        <v>411</v>
      </c>
      <c r="B64" s="13" t="s">
        <v>273</v>
      </c>
      <c r="C64" s="14">
        <f>IF(ISERROR(VLOOKUP(B64,'12年詳細'!$H$2:$J$100,3,FALSE))=TRUE, 0,VLOOKUP(B64,'12年詳細'!$H$2:$J$100,3,FALSE))</f>
        <v>2832</v>
      </c>
      <c r="D64" s="14">
        <f>IF(ISERROR(VLOOKUP(B64,'13年詳細'!$H$2:$J$100,3,FALSE))=TRUE, 0,VLOOKUP(B64,'13年詳細'!$H$2:$J$100,3,FALSE))</f>
        <v>8192</v>
      </c>
      <c r="E64" s="14">
        <f>IF(ISERROR(VLOOKUP(B64,'14年詳細'!$H$2:$J$100,3,FALSE))=TRUE, 0,VLOOKUP(B64,'14年詳細'!$H$2:$J$100,3,FALSE))</f>
        <v>18255</v>
      </c>
      <c r="F64" s="14">
        <f>IF(ISERROR(VLOOKUP(B64,'15年詳細'!$H$2:$J$100,3,FALSE))=TRUE, 0,VLOOKUP(B64,'15年詳細'!$H$2:$J$100,3,FALSE))</f>
        <v>29403</v>
      </c>
      <c r="G64" s="14">
        <f>IF(ISERROR(VLOOKUP(B64,'16年詳細'!$H$2:$J$100,3,FALSE))=TRUE, 0,VLOOKUP(B64,'16年詳細'!$H$2:$J$100,3,FALSE))</f>
        <v>41102</v>
      </c>
      <c r="H64" s="14">
        <f>IF(ISERROR(VLOOKUP(B64,'17年詳細'!$H$2:$J$100,3,FALSE))=TRUE, 0,VLOOKUP(B64,'17年詳細'!$H$2:$J$100,3,FALSE))</f>
        <v>10708</v>
      </c>
    </row>
    <row r="65" spans="1:8" ht="17.25" thickTop="1" thickBot="1" x14ac:dyDescent="0.3">
      <c r="A65" s="27"/>
      <c r="B65" s="13" t="s">
        <v>270</v>
      </c>
      <c r="C65" s="14">
        <f>IF(ISERROR(VLOOKUP(B65,'12年詳細'!$H$2:$J$100,3,FALSE))=TRUE, 0,VLOOKUP(B65,'12年詳細'!$H$2:$J$100,3,FALSE))</f>
        <v>188322</v>
      </c>
      <c r="D65" s="14">
        <f>IF(ISERROR(VLOOKUP(B65,'13年詳細'!$H$2:$J$100,3,FALSE))=TRUE, 0,VLOOKUP(B65,'13年詳細'!$H$2:$J$100,3,FALSE))</f>
        <v>208098</v>
      </c>
      <c r="E65" s="14">
        <f>IF(ISERROR(VLOOKUP(B65,'14年詳細'!$H$2:$J$100,3,FALSE))=TRUE, 0,VLOOKUP(B65,'14年詳細'!$H$2:$J$100,3,FALSE))</f>
        <v>256666</v>
      </c>
      <c r="F65" s="14">
        <f>IF(ISERROR(VLOOKUP(B65,'15年詳細'!$H$2:$J$100,3,FALSE))=TRUE, 0,VLOOKUP(B65,'15年詳細'!$H$2:$J$100,3,FALSE))</f>
        <v>329642</v>
      </c>
      <c r="G65" s="14">
        <f>IF(ISERROR(VLOOKUP(B65,'16年詳細'!$H$2:$J$100,3,FALSE))=TRUE, 0,VLOOKUP(B65,'16年詳細'!$H$2:$J$100,3,FALSE))</f>
        <v>444971</v>
      </c>
      <c r="H65" s="14">
        <f>IF(ISERROR(VLOOKUP(B65,'17年詳細'!$H$2:$J$100,3,FALSE))=TRUE, 0,VLOOKUP(B65,'17年詳細'!$H$2:$J$100,3,FALSE))</f>
        <v>527020</v>
      </c>
    </row>
    <row r="66" spans="1:8" ht="17.25" thickTop="1" thickBot="1" x14ac:dyDescent="0.3">
      <c r="A66" s="27"/>
      <c r="B66" s="13" t="s">
        <v>276</v>
      </c>
      <c r="C66" s="14">
        <f>IF(ISERROR(VLOOKUP(B66,'12年詳細'!$H$2:$J$100,3,FALSE))=TRUE, 0,VLOOKUP(B66,'12年詳細'!$H$2:$J$100,3,FALSE))</f>
        <v>0</v>
      </c>
      <c r="D66" s="14">
        <f>IF(ISERROR(VLOOKUP(B66,'13年詳細'!$H$2:$J$100,3,FALSE))=TRUE, 0,VLOOKUP(B66,'13年詳細'!$H$2:$J$100,3,FALSE))</f>
        <v>0</v>
      </c>
      <c r="E66" s="14">
        <f>IF(ISERROR(VLOOKUP(B66,'14年詳細'!$H$2:$J$100,3,FALSE))=TRUE, 0,VLOOKUP(B66,'14年詳細'!$H$2:$J$100,3,FALSE))</f>
        <v>0</v>
      </c>
      <c r="F66" s="14">
        <f>IF(ISERROR(VLOOKUP(B66,'15年詳細'!$H$2:$J$100,3,FALSE))=TRUE, 0,VLOOKUP(B66,'15年詳細'!$H$2:$J$100,3,FALSE))</f>
        <v>0</v>
      </c>
      <c r="G66" s="14">
        <f>IF(ISERROR(VLOOKUP(B66,'16年詳細'!$H$2:$J$100,3,FALSE))=TRUE, 0,VLOOKUP(B66,'16年詳細'!$H$2:$J$100,3,FALSE))</f>
        <v>0</v>
      </c>
      <c r="H66" s="14">
        <f>IF(ISERROR(VLOOKUP(B66,'17年詳細'!$H$2:$J$100,3,FALSE))=TRUE, 0,VLOOKUP(B66,'17年詳細'!$H$2:$J$100,3,FALSE))</f>
        <v>0</v>
      </c>
    </row>
    <row r="67" spans="1:8" ht="17.25" thickTop="1" thickBot="1" x14ac:dyDescent="0.3">
      <c r="A67" s="27"/>
      <c r="B67" s="13" t="s">
        <v>264</v>
      </c>
      <c r="C67" s="14">
        <f>IF(ISERROR(VLOOKUP(B67,'12年詳細'!$H$2:$J$100,3,FALSE))=TRUE, 0,VLOOKUP(B67,'12年詳細'!$H$2:$J$100,3,FALSE))</f>
        <v>6570</v>
      </c>
      <c r="D67" s="14">
        <f>IF(ISERROR(VLOOKUP(B67,'13年詳細'!$H$2:$J$100,3,FALSE))=TRUE, 0,VLOOKUP(B67,'13年詳細'!$H$2:$J$100,3,FALSE))</f>
        <v>16412</v>
      </c>
      <c r="E67" s="14">
        <f>IF(ISERROR(VLOOKUP(B67,'14年詳細'!$H$2:$J$100,3,FALSE))=TRUE, 0,VLOOKUP(B67,'14年詳細'!$H$2:$J$100,3,FALSE))</f>
        <v>24804</v>
      </c>
      <c r="F67" s="14">
        <f>IF(ISERROR(VLOOKUP(B67,'15年詳細'!$H$2:$J$100,3,FALSE))=TRUE, 0,VLOOKUP(B67,'15年詳細'!$H$2:$J$100,3,FALSE))</f>
        <v>30024</v>
      </c>
      <c r="G67" s="14">
        <f>IF(ISERROR(VLOOKUP(B67,'16年詳細'!$H$2:$J$100,3,FALSE))=TRUE, 0,VLOOKUP(B67,'16年詳細'!$H$2:$J$100,3,FALSE))</f>
        <v>38350</v>
      </c>
      <c r="H67" s="14">
        <f>IF(ISERROR(VLOOKUP(B67,'17年詳細'!$H$2:$J$100,3,FALSE))=TRUE, 0,VLOOKUP(B67,'17年詳細'!$H$2:$J$100,3,FALSE))</f>
        <v>31589</v>
      </c>
    </row>
    <row r="68" spans="1:8" ht="17.25" thickTop="1" thickBot="1" x14ac:dyDescent="0.3">
      <c r="A68" s="27"/>
      <c r="B68" s="13" t="s">
        <v>244</v>
      </c>
      <c r="C68" s="14">
        <f>IF(ISERROR(VLOOKUP(B68,'12年詳細'!$H$2:$J$100,3,FALSE))=TRUE, 0,VLOOKUP(B68,'12年詳細'!$H$2:$J$100,3,FALSE))</f>
        <v>0</v>
      </c>
      <c r="D68" s="14">
        <f>IF(ISERROR(VLOOKUP(B68,'13年詳細'!$H$2:$J$100,3,FALSE))=TRUE, 0,VLOOKUP(B68,'13年詳細'!$H$2:$J$100,3,FALSE))</f>
        <v>3590</v>
      </c>
      <c r="E68" s="14">
        <f>IF(ISERROR(VLOOKUP(B68,'14年詳細'!$H$2:$J$100,3,FALSE))=TRUE, 0,VLOOKUP(B68,'14年詳細'!$H$2:$J$100,3,FALSE))</f>
        <v>268</v>
      </c>
      <c r="F68" s="14">
        <f>IF(ISERROR(VLOOKUP(B68,'15年詳細'!$H$2:$J$100,3,FALSE))=TRUE, 0,VLOOKUP(B68,'15年詳細'!$H$2:$J$100,3,FALSE))</f>
        <v>0</v>
      </c>
      <c r="G68" s="14">
        <f>IF(ISERROR(VLOOKUP(B68,'16年詳細'!$H$2:$J$100,3,FALSE))=TRUE, 0,VLOOKUP(B68,'16年詳細'!$H$2:$J$100,3,FALSE))</f>
        <v>3750</v>
      </c>
      <c r="H68" s="14">
        <f>IF(ISERROR(VLOOKUP(B68,'17年詳細'!$H$2:$J$100,3,FALSE))=TRUE, 0,VLOOKUP(B68,'17年詳細'!$H$2:$J$100,3,FALSE))</f>
        <v>158</v>
      </c>
    </row>
    <row r="69" spans="1:8" ht="17.25" thickTop="1" thickBot="1" x14ac:dyDescent="0.3">
      <c r="A69" s="27"/>
      <c r="B69" s="13" t="s">
        <v>250</v>
      </c>
      <c r="C69" s="14">
        <f>IF(ISERROR(VLOOKUP(B69,'12年詳細'!$H$2:$J$100,3,FALSE))=TRUE, 0,VLOOKUP(B69,'12年詳細'!$H$2:$J$100,3,FALSE))</f>
        <v>0</v>
      </c>
      <c r="D69" s="14">
        <f>IF(ISERROR(VLOOKUP(B69,'13年詳細'!$H$2:$J$100,3,FALSE))=TRUE, 0,VLOOKUP(B69,'13年詳細'!$H$2:$J$100,3,FALSE))</f>
        <v>3743</v>
      </c>
      <c r="E69" s="14">
        <f>IF(ISERROR(VLOOKUP(B69,'14年詳細'!$H$2:$J$100,3,FALSE))=TRUE, 0,VLOOKUP(B69,'14年詳細'!$H$2:$J$100,3,FALSE))</f>
        <v>3900</v>
      </c>
      <c r="F69" s="14">
        <f>IF(ISERROR(VLOOKUP(B69,'15年詳細'!$H$2:$J$100,3,FALSE))=TRUE, 0,VLOOKUP(B69,'15年詳細'!$H$2:$J$100,3,FALSE))</f>
        <v>0</v>
      </c>
      <c r="G69" s="14">
        <f>IF(ISERROR(VLOOKUP(B69,'16年詳細'!$H$2:$J$100,3,FALSE))=TRUE, 0,VLOOKUP(B69,'16年詳細'!$H$2:$J$100,3,FALSE))</f>
        <v>1730</v>
      </c>
      <c r="H69" s="14">
        <f>IF(ISERROR(VLOOKUP(B69,'17年詳細'!$H$2:$J$100,3,FALSE))=TRUE, 0,VLOOKUP(B69,'17年詳細'!$H$2:$J$100,3,FALSE))</f>
        <v>0</v>
      </c>
    </row>
    <row r="70" spans="1:8" ht="17.25" thickTop="1" thickBot="1" x14ac:dyDescent="0.3">
      <c r="A70" s="27"/>
      <c r="B70" s="13" t="s">
        <v>249</v>
      </c>
      <c r="C70" s="14">
        <f>IF(ISERROR(VLOOKUP(B70,'12年詳細'!$H$2:$J$100,3,FALSE))=TRUE, 0,VLOOKUP(B70,'12年詳細'!$H$2:$J$100,3,FALSE))</f>
        <v>0</v>
      </c>
      <c r="D70" s="14">
        <f>IF(ISERROR(VLOOKUP(B70,'13年詳細'!$H$2:$J$100,3,FALSE))=TRUE, 0,VLOOKUP(B70,'13年詳細'!$H$2:$J$100,3,FALSE))</f>
        <v>0</v>
      </c>
      <c r="E70" s="14">
        <f>IF(ISERROR(VLOOKUP(B70,'14年詳細'!$H$2:$J$100,3,FALSE))=TRUE, 0,VLOOKUP(B70,'14年詳細'!$H$2:$J$100,3,FALSE))</f>
        <v>0</v>
      </c>
      <c r="F70" s="14">
        <f>IF(ISERROR(VLOOKUP(B70,'15年詳細'!$H$2:$J$100,3,FALSE))=TRUE, 0,VLOOKUP(B70,'15年詳細'!$H$2:$J$100,3,FALSE))</f>
        <v>0</v>
      </c>
      <c r="G70" s="14">
        <f>IF(ISERROR(VLOOKUP(B70,'16年詳細'!$H$2:$J$100,3,FALSE))=TRUE, 0,VLOOKUP(B70,'16年詳細'!$H$2:$J$100,3,FALSE))</f>
        <v>0</v>
      </c>
      <c r="H70" s="14">
        <f>IF(ISERROR(VLOOKUP(B70,'17年詳細'!$H$2:$J$100,3,FALSE))=TRUE, 0,VLOOKUP(B70,'17年詳細'!$H$2:$J$100,3,FALSE))</f>
        <v>0</v>
      </c>
    </row>
    <row r="71" spans="1:8" ht="17.25" thickTop="1" thickBot="1" x14ac:dyDescent="0.3">
      <c r="A71" s="27"/>
      <c r="B71" s="24" t="s">
        <v>421</v>
      </c>
      <c r="C71" s="23">
        <f>SUM(C64:C70)</f>
        <v>197724</v>
      </c>
      <c r="D71" s="23">
        <f t="shared" ref="D71" si="10">SUM(D64:D70)</f>
        <v>240035</v>
      </c>
      <c r="E71" s="23">
        <f t="shared" ref="E71" si="11">SUM(E64:E70)</f>
        <v>303893</v>
      </c>
      <c r="F71" s="23">
        <f t="shared" ref="F71" si="12">SUM(F64:F70)</f>
        <v>389069</v>
      </c>
      <c r="G71" s="23">
        <f t="shared" ref="G71" si="13">SUM(G64:G70)</f>
        <v>529903</v>
      </c>
      <c r="H71" s="23">
        <f t="shared" ref="H71" si="14">SUM(H64:H70)</f>
        <v>569475</v>
      </c>
    </row>
    <row r="72" spans="1:8" ht="17.25" thickTop="1" thickBot="1" x14ac:dyDescent="0.3">
      <c r="A72" s="27" t="s">
        <v>412</v>
      </c>
      <c r="B72" s="13" t="s">
        <v>272</v>
      </c>
      <c r="C72" s="14">
        <f>IF(ISERROR(VLOOKUP(B72,'12年詳細'!$H$2:$J$100,3,FALSE))=TRUE, 0,VLOOKUP(B72,'12年詳細'!$H$2:$J$100,3,FALSE))</f>
        <v>6480</v>
      </c>
      <c r="D72" s="14">
        <f>IF(ISERROR(VLOOKUP(B72,'13年詳細'!$H$2:$J$100,3,FALSE))=TRUE, 0,VLOOKUP(B72,'13年詳細'!$H$2:$J$100,3,FALSE))</f>
        <v>6042</v>
      </c>
      <c r="E72" s="14">
        <f>IF(ISERROR(VLOOKUP(B72,'14年詳細'!$H$2:$J$100,3,FALSE))=TRUE, 0,VLOOKUP(B72,'14年詳細'!$H$2:$J$100,3,FALSE))</f>
        <v>5403</v>
      </c>
      <c r="F72" s="14">
        <f>IF(ISERROR(VLOOKUP(B72,'15年詳細'!$H$2:$J$100,3,FALSE))=TRUE, 0,VLOOKUP(B72,'15年詳細'!$H$2:$J$100,3,FALSE))</f>
        <v>5901</v>
      </c>
      <c r="G72" s="14">
        <f>IF(ISERROR(VLOOKUP(B72,'16年詳細'!$H$2:$J$100,3,FALSE))=TRUE, 0,VLOOKUP(B72,'16年詳細'!$H$2:$J$100,3,FALSE))</f>
        <v>5898</v>
      </c>
      <c r="H72" s="14">
        <f>IF(ISERROR(VLOOKUP(B72,'17年詳細'!$H$2:$J$100,3,FALSE))=TRUE, 0,VLOOKUP(B72,'17年詳細'!$H$2:$J$100,3,FALSE))</f>
        <v>13408</v>
      </c>
    </row>
    <row r="73" spans="1:8" ht="17.25" thickTop="1" thickBot="1" x14ac:dyDescent="0.3">
      <c r="A73" s="27"/>
      <c r="B73" s="13" t="s">
        <v>280</v>
      </c>
      <c r="C73" s="14">
        <f>IF(ISERROR(VLOOKUP(B73,'12年詳細'!$H$2:$J$100,3,FALSE))=TRUE, 0,VLOOKUP(B73,'12年詳細'!$H$2:$J$100,3,FALSE))</f>
        <v>0</v>
      </c>
      <c r="D73" s="14">
        <f>IF(ISERROR(VLOOKUP(B73,'13年詳細'!$H$2:$J$100,3,FALSE))=TRUE, 0,VLOOKUP(B73,'13年詳細'!$H$2:$J$100,3,FALSE))</f>
        <v>0</v>
      </c>
      <c r="E73" s="14">
        <f>IF(ISERROR(VLOOKUP(B73,'14年詳細'!$H$2:$J$100,3,FALSE))=TRUE, 0,VLOOKUP(B73,'14年詳細'!$H$2:$J$100,3,FALSE))</f>
        <v>0</v>
      </c>
      <c r="F73" s="14">
        <f>IF(ISERROR(VLOOKUP(B73,'15年詳細'!$H$2:$J$100,3,FALSE))=TRUE, 0,VLOOKUP(B73,'15年詳細'!$H$2:$J$100,3,FALSE))</f>
        <v>0</v>
      </c>
      <c r="G73" s="14">
        <f>IF(ISERROR(VLOOKUP(B73,'16年詳細'!$H$2:$J$100,3,FALSE))=TRUE, 0,VLOOKUP(B73,'16年詳細'!$H$2:$J$100,3,FALSE))</f>
        <v>0</v>
      </c>
      <c r="H73" s="14">
        <f>IF(ISERROR(VLOOKUP(B73,'17年詳細'!$H$2:$J$100,3,FALSE))=TRUE, 0,VLOOKUP(B73,'17年詳細'!$H$2:$J$100,3,FALSE))</f>
        <v>0</v>
      </c>
    </row>
    <row r="74" spans="1:8" ht="17.25" thickTop="1" thickBot="1" x14ac:dyDescent="0.3">
      <c r="A74" s="27"/>
      <c r="B74" s="13" t="s">
        <v>271</v>
      </c>
      <c r="C74" s="14">
        <f>IF(ISERROR(VLOOKUP(B74,'12年詳細'!$H$2:$J$100,3,FALSE))=TRUE, 0,VLOOKUP(B74,'12年詳細'!$H$2:$J$100,3,FALSE))</f>
        <v>6500</v>
      </c>
      <c r="D74" s="14">
        <f>IF(ISERROR(VLOOKUP(B74,'13年詳細'!$H$2:$J$100,3,FALSE))=TRUE, 0,VLOOKUP(B74,'13年詳細'!$H$2:$J$100,3,FALSE))</f>
        <v>5244</v>
      </c>
      <c r="E74" s="14">
        <f>IF(ISERROR(VLOOKUP(B74,'14年詳細'!$H$2:$J$100,3,FALSE))=TRUE, 0,VLOOKUP(B74,'14年詳細'!$H$2:$J$100,3,FALSE))</f>
        <v>5703</v>
      </c>
      <c r="F74" s="14">
        <f>IF(ISERROR(VLOOKUP(B74,'15年詳細'!$H$2:$J$100,3,FALSE))=TRUE, 0,VLOOKUP(B74,'15年詳細'!$H$2:$J$100,3,FALSE))</f>
        <v>6429</v>
      </c>
      <c r="G74" s="14">
        <f>IF(ISERROR(VLOOKUP(B74,'16年詳細'!$H$2:$J$100,3,FALSE))=TRUE, 0,VLOOKUP(B74,'16年詳細'!$H$2:$J$100,3,FALSE))</f>
        <v>0</v>
      </c>
      <c r="H74" s="14">
        <f>IF(ISERROR(VLOOKUP(B74,'17年詳細'!$H$2:$J$100,3,FALSE))=TRUE, 0,VLOOKUP(B74,'17年詳細'!$H$2:$J$100,3,FALSE))</f>
        <v>0</v>
      </c>
    </row>
    <row r="75" spans="1:8" ht="17.25" thickTop="1" thickBot="1" x14ac:dyDescent="0.3">
      <c r="A75" s="27"/>
      <c r="B75" s="13" t="s">
        <v>281</v>
      </c>
      <c r="C75" s="14">
        <f>IF(ISERROR(VLOOKUP(B75,'12年詳細'!$H$2:$J$100,3,FALSE))=TRUE, 0,VLOOKUP(B75,'12年詳細'!$H$2:$J$100,3,FALSE))</f>
        <v>0</v>
      </c>
      <c r="D75" s="14">
        <f>IF(ISERROR(VLOOKUP(B75,'13年詳細'!$H$2:$J$100,3,FALSE))=TRUE, 0,VLOOKUP(B75,'13年詳細'!$H$2:$J$100,3,FALSE))</f>
        <v>0</v>
      </c>
      <c r="E75" s="14">
        <f>IF(ISERROR(VLOOKUP(B75,'14年詳細'!$H$2:$J$100,3,FALSE))=TRUE, 0,VLOOKUP(B75,'14年詳細'!$H$2:$J$100,3,FALSE))</f>
        <v>0</v>
      </c>
      <c r="F75" s="14">
        <f>IF(ISERROR(VLOOKUP(B75,'15年詳細'!$H$2:$J$100,3,FALSE))=TRUE, 0,VLOOKUP(B75,'15年詳細'!$H$2:$J$100,3,FALSE))</f>
        <v>0</v>
      </c>
      <c r="G75" s="14">
        <f>IF(ISERROR(VLOOKUP(B75,'16年詳細'!$H$2:$J$100,3,FALSE))=TRUE, 0,VLOOKUP(B75,'16年詳細'!$H$2:$J$100,3,FALSE))</f>
        <v>0</v>
      </c>
      <c r="H75" s="14">
        <f>IF(ISERROR(VLOOKUP(B75,'17年詳細'!$H$2:$J$100,3,FALSE))=TRUE, 0,VLOOKUP(B75,'17年詳細'!$H$2:$J$100,3,FALSE))</f>
        <v>0</v>
      </c>
    </row>
    <row r="76" spans="1:8" ht="17.25" thickTop="1" thickBot="1" x14ac:dyDescent="0.3">
      <c r="A76" s="27"/>
      <c r="B76" s="13" t="s">
        <v>268</v>
      </c>
      <c r="C76" s="14">
        <f>IF(ISERROR(VLOOKUP(B76,'12年詳細'!$H$2:$J$100,3,FALSE))=TRUE, 0,VLOOKUP(B76,'12年詳細'!$H$2:$J$100,3,FALSE))</f>
        <v>0</v>
      </c>
      <c r="D76" s="14">
        <f>IF(ISERROR(VLOOKUP(B76,'13年詳細'!$H$2:$J$100,3,FALSE))=TRUE, 0,VLOOKUP(B76,'13年詳細'!$H$2:$J$100,3,FALSE))</f>
        <v>342</v>
      </c>
      <c r="E76" s="14">
        <f>IF(ISERROR(VLOOKUP(B76,'14年詳細'!$H$2:$J$100,3,FALSE))=TRUE, 0,VLOOKUP(B76,'14年詳細'!$H$2:$J$100,3,FALSE))</f>
        <v>0</v>
      </c>
      <c r="F76" s="14">
        <f>IF(ISERROR(VLOOKUP(B76,'15年詳細'!$H$2:$J$100,3,FALSE))=TRUE, 0,VLOOKUP(B76,'15年詳細'!$H$2:$J$100,3,FALSE))</f>
        <v>0</v>
      </c>
      <c r="G76" s="14">
        <f>IF(ISERROR(VLOOKUP(B76,'16年詳細'!$H$2:$J$100,3,FALSE))=TRUE, 0,VLOOKUP(B76,'16年詳細'!$H$2:$J$100,3,FALSE))</f>
        <v>364</v>
      </c>
      <c r="H76" s="14">
        <f>IF(ISERROR(VLOOKUP(B76,'17年詳細'!$H$2:$J$100,3,FALSE))=TRUE, 0,VLOOKUP(B76,'17年詳細'!$H$2:$J$100,3,FALSE))</f>
        <v>0</v>
      </c>
    </row>
    <row r="77" spans="1:8" ht="17.25" thickTop="1" thickBot="1" x14ac:dyDescent="0.3">
      <c r="A77" s="27"/>
      <c r="B77" s="13" t="s">
        <v>239</v>
      </c>
      <c r="C77" s="14">
        <f>IF(ISERROR(VLOOKUP(B77,'12年詳細'!$H$2:$J$100,3,FALSE))=TRUE, 0,VLOOKUP(B77,'12年詳細'!$H$2:$J$100,3,FALSE))</f>
        <v>17677</v>
      </c>
      <c r="D77" s="14">
        <f>IF(ISERROR(VLOOKUP(B77,'13年詳細'!$H$2:$J$100,3,FALSE))=TRUE, 0,VLOOKUP(B77,'13年詳細'!$H$2:$J$100,3,FALSE))</f>
        <v>32446</v>
      </c>
      <c r="E77" s="14">
        <f>IF(ISERROR(VLOOKUP(B77,'14年詳細'!$H$2:$J$100,3,FALSE))=TRUE, 0,VLOOKUP(B77,'14年詳細'!$H$2:$J$100,3,FALSE))</f>
        <v>31726</v>
      </c>
      <c r="F77" s="14">
        <f>IF(ISERROR(VLOOKUP(B77,'15年詳細'!$H$2:$J$100,3,FALSE))=TRUE, 0,VLOOKUP(B77,'15年詳細'!$H$2:$J$100,3,FALSE))</f>
        <v>28542</v>
      </c>
      <c r="G77" s="14">
        <f>IF(ISERROR(VLOOKUP(B77,'16年詳細'!$H$2:$J$100,3,FALSE))=TRUE, 0,VLOOKUP(B77,'16年詳細'!$H$2:$J$100,3,FALSE))</f>
        <v>21610</v>
      </c>
      <c r="H77" s="14">
        <f>IF(ISERROR(VLOOKUP(B77,'17年詳細'!$H$2:$J$100,3,FALSE))=TRUE, 0,VLOOKUP(B77,'17年詳細'!$H$2:$J$100,3,FALSE))</f>
        <v>45093</v>
      </c>
    </row>
    <row r="78" spans="1:8" ht="17.25" thickTop="1" thickBot="1" x14ac:dyDescent="0.3">
      <c r="A78" s="27"/>
      <c r="B78" s="24" t="s">
        <v>421</v>
      </c>
      <c r="C78" s="23">
        <f>SUM(C72:C77)</f>
        <v>30657</v>
      </c>
      <c r="D78" s="23">
        <f t="shared" ref="D78" si="15">SUM(D72:D77)</f>
        <v>44074</v>
      </c>
      <c r="E78" s="23">
        <f t="shared" ref="E78" si="16">SUM(E72:E77)</f>
        <v>42832</v>
      </c>
      <c r="F78" s="23">
        <f t="shared" ref="F78" si="17">SUM(F72:F77)</f>
        <v>40872</v>
      </c>
      <c r="G78" s="23">
        <f t="shared" ref="G78" si="18">SUM(G72:G77)</f>
        <v>27872</v>
      </c>
      <c r="H78" s="23">
        <f t="shared" ref="H78" si="19">SUM(H72:H77)</f>
        <v>58501</v>
      </c>
    </row>
    <row r="79" spans="1:8" ht="17.25" thickTop="1" thickBot="1" x14ac:dyDescent="0.3">
      <c r="A79" s="30" t="s">
        <v>414</v>
      </c>
      <c r="B79" s="13" t="s">
        <v>245</v>
      </c>
      <c r="C79" s="14">
        <f>IF(ISERROR(VLOOKUP(B79,'12年詳細'!$H$2:$J$100,3,FALSE))=TRUE, 0,VLOOKUP(B79,'12年詳細'!$H$2:$J$100,3,FALSE))</f>
        <v>4503714</v>
      </c>
      <c r="D79" s="14">
        <f>IF(ISERROR(VLOOKUP(B79,'13年詳細'!$H$2:$J$100,3,FALSE))=TRUE, 0,VLOOKUP(B79,'13年詳細'!$H$2:$J$100,3,FALSE))</f>
        <v>4689653</v>
      </c>
      <c r="E79" s="14">
        <f>IF(ISERROR(VLOOKUP(B79,'14年詳細'!$H$2:$J$100,3,FALSE))=TRUE, 0,VLOOKUP(B79,'14年詳細'!$H$2:$J$100,3,FALSE))</f>
        <v>4838389</v>
      </c>
      <c r="F79" s="14">
        <f>IF(ISERROR(VLOOKUP(B79,'15年詳細'!$H$2:$J$100,3,FALSE))=TRUE, 0,VLOOKUP(B79,'15年詳細'!$H$2:$J$100,3,FALSE))</f>
        <v>4490101</v>
      </c>
      <c r="G79" s="14">
        <f>IF(ISERROR(VLOOKUP(B79,'16年詳細'!$H$2:$J$100,3,FALSE))=TRUE, 0,VLOOKUP(B79,'16年詳細'!$H$2:$J$100,3,FALSE))</f>
        <v>4714582</v>
      </c>
      <c r="H79" s="14">
        <f>IF(ISERROR(VLOOKUP(B79,'17年詳細'!$H$2:$J$100,3,FALSE))=TRUE, 0,VLOOKUP(B79,'17年詳細'!$H$2:$J$100,3,FALSE))</f>
        <v>4798050</v>
      </c>
    </row>
    <row r="80" spans="1:8" ht="17.25" thickTop="1" thickBot="1" x14ac:dyDescent="0.3">
      <c r="A80" s="30"/>
      <c r="B80" s="13" t="s">
        <v>263</v>
      </c>
      <c r="C80" s="14">
        <f>IF(ISERROR(VLOOKUP(B80,'12年詳細'!$H$2:$J$100,3,FALSE))=TRUE, 0,VLOOKUP(B80,'12年詳細'!$H$2:$J$100,3,FALSE))</f>
        <v>1171691</v>
      </c>
      <c r="D80" s="14">
        <f>IF(ISERROR(VLOOKUP(B80,'13年詳細'!$H$2:$J$100,3,FALSE))=TRUE, 0,VLOOKUP(B80,'13年詳細'!$H$2:$J$100,3,FALSE))</f>
        <v>1230802</v>
      </c>
      <c r="E80" s="14">
        <f>IF(ISERROR(VLOOKUP(B80,'14年詳細'!$H$2:$J$100,3,FALSE))=TRUE, 0,VLOOKUP(B80,'14年詳細'!$H$2:$J$100,3,FALSE))</f>
        <v>1217784</v>
      </c>
      <c r="F80" s="14">
        <f>IF(ISERROR(VLOOKUP(B80,'15年詳細'!$H$2:$J$100,3,FALSE))=TRUE, 0,VLOOKUP(B80,'15年詳細'!$H$2:$J$100,3,FALSE))</f>
        <v>1821991</v>
      </c>
      <c r="G80" s="14">
        <f>IF(ISERROR(VLOOKUP(B80,'16年詳細'!$H$2:$J$100,3,FALSE))=TRUE, 0,VLOOKUP(B80,'16年詳細'!$H$2:$J$100,3,FALSE))</f>
        <v>2237030</v>
      </c>
      <c r="H80" s="14">
        <f>IF(ISERROR(VLOOKUP(B80,'17年詳細'!$H$2:$J$100,3,FALSE))=TRUE, 0,VLOOKUP(B80,'17年詳細'!$H$2:$J$100,3,FALSE))</f>
        <v>2406269</v>
      </c>
    </row>
    <row r="81" spans="1:8" ht="17.25" thickTop="1" thickBot="1" x14ac:dyDescent="0.3">
      <c r="A81" s="30"/>
      <c r="B81" s="13" t="s">
        <v>261</v>
      </c>
      <c r="C81" s="14">
        <f>IF(ISERROR(VLOOKUP(B81,'12年詳細'!$H$2:$J$100,3,FALSE))=TRUE, 0,VLOOKUP(B81,'12年詳細'!$H$2:$J$100,3,FALSE))</f>
        <v>7020</v>
      </c>
      <c r="D81" s="14">
        <f>IF(ISERROR(VLOOKUP(B81,'13年詳細'!$H$2:$J$100,3,FALSE))=TRUE, 0,VLOOKUP(B81,'13年詳細'!$H$2:$J$100,3,FALSE))</f>
        <v>354</v>
      </c>
      <c r="E81" s="14">
        <f>IF(ISERROR(VLOOKUP(B81,'14年詳細'!$H$2:$J$100,3,FALSE))=TRUE, 0,VLOOKUP(B81,'14年詳細'!$H$2:$J$100,3,FALSE))</f>
        <v>14620</v>
      </c>
      <c r="F81" s="14">
        <f>IF(ISERROR(VLOOKUP(B81,'15年詳細'!$H$2:$J$100,3,FALSE))=TRUE, 0,VLOOKUP(B81,'15年詳細'!$H$2:$J$100,3,FALSE))</f>
        <v>19777</v>
      </c>
      <c r="G81" s="14">
        <f>IF(ISERROR(VLOOKUP(B81,'16年詳細'!$H$2:$J$100,3,FALSE))=TRUE, 0,VLOOKUP(B81,'16年詳細'!$H$2:$J$100,3,FALSE))</f>
        <v>20426</v>
      </c>
      <c r="H81" s="14">
        <f>IF(ISERROR(VLOOKUP(B81,'17年詳細'!$H$2:$J$100,3,FALSE))=TRUE, 0,VLOOKUP(B81,'17年詳細'!$H$2:$J$100,3,FALSE))</f>
        <v>14238</v>
      </c>
    </row>
    <row r="82" spans="1:8" ht="17.25" thickTop="1" thickBot="1" x14ac:dyDescent="0.3">
      <c r="A82" s="30"/>
      <c r="B82" s="13" t="s">
        <v>257</v>
      </c>
      <c r="C82" s="14">
        <f>IF(ISERROR(VLOOKUP(B82,'12年詳細'!$H$2:$J$100,3,FALSE))=TRUE, 0,VLOOKUP(B82,'12年詳細'!$H$2:$J$100,3,FALSE))</f>
        <v>34436</v>
      </c>
      <c r="D82" s="14">
        <f>IF(ISERROR(VLOOKUP(B82,'13年詳細'!$H$2:$J$100,3,FALSE))=TRUE, 0,VLOOKUP(B82,'13年詳細'!$H$2:$J$100,3,FALSE))</f>
        <v>29158</v>
      </c>
      <c r="E82" s="14">
        <f>IF(ISERROR(VLOOKUP(B82,'14年詳細'!$H$2:$J$100,3,FALSE))=TRUE, 0,VLOOKUP(B82,'14年詳細'!$H$2:$J$100,3,FALSE))</f>
        <v>28782</v>
      </c>
      <c r="F82" s="14">
        <f>IF(ISERROR(VLOOKUP(B82,'15年詳細'!$H$2:$J$100,3,FALSE))=TRUE, 0,VLOOKUP(B82,'15年詳細'!$H$2:$J$100,3,FALSE))</f>
        <v>21886</v>
      </c>
      <c r="G82" s="14">
        <f>IF(ISERROR(VLOOKUP(B82,'16年詳細'!$H$2:$J$100,3,FALSE))=TRUE, 0,VLOOKUP(B82,'16年詳細'!$H$2:$J$100,3,FALSE))</f>
        <v>23630</v>
      </c>
      <c r="H82" s="14">
        <f>IF(ISERROR(VLOOKUP(B82,'17年詳細'!$H$2:$J$100,3,FALSE))=TRUE, 0,VLOOKUP(B82,'17年詳細'!$H$2:$J$100,3,FALSE))</f>
        <v>19358</v>
      </c>
    </row>
    <row r="83" spans="1:8" ht="17.25" thickTop="1" thickBot="1" x14ac:dyDescent="0.3">
      <c r="A83" s="30"/>
      <c r="B83" s="24" t="s">
        <v>421</v>
      </c>
      <c r="C83" s="23">
        <f>SUM(C79:C82)</f>
        <v>5716861</v>
      </c>
      <c r="D83" s="23">
        <f t="shared" ref="D83" si="20">SUM(D79:D82)</f>
        <v>5949967</v>
      </c>
      <c r="E83" s="23">
        <f t="shared" ref="E83" si="21">SUM(E79:E82)</f>
        <v>6099575</v>
      </c>
      <c r="F83" s="23">
        <f t="shared" ref="F83" si="22">SUM(F79:F82)</f>
        <v>6353755</v>
      </c>
      <c r="G83" s="23">
        <f t="shared" ref="G83" si="23">SUM(G79:G82)</f>
        <v>6995668</v>
      </c>
      <c r="H83" s="23">
        <f t="shared" ref="H83" si="24">SUM(H79:H82)</f>
        <v>7237915</v>
      </c>
    </row>
    <row r="84" spans="1:8" ht="17.25" thickTop="1" thickBot="1" x14ac:dyDescent="0.3">
      <c r="A84" s="27" t="s">
        <v>415</v>
      </c>
      <c r="B84" s="13" t="s">
        <v>247</v>
      </c>
      <c r="C84" s="14">
        <f>IF(ISERROR(VLOOKUP(B84,'12年詳細'!$H$2:$J$100,3,FALSE))=TRUE, 0,VLOOKUP(B84,'12年詳細'!$H$2:$J$100,3,FALSE))</f>
        <v>767900</v>
      </c>
      <c r="D84" s="14">
        <f>IF(ISERROR(VLOOKUP(B84,'13年詳細'!$H$2:$J$100,3,FALSE))=TRUE, 0,VLOOKUP(B84,'13年詳細'!$H$2:$J$100,3,FALSE))</f>
        <v>769799</v>
      </c>
      <c r="E84" s="14">
        <f>IF(ISERROR(VLOOKUP(B84,'14年詳細'!$H$2:$J$100,3,FALSE))=TRUE, 0,VLOOKUP(B84,'14年詳細'!$H$2:$J$100,3,FALSE))</f>
        <v>716416</v>
      </c>
      <c r="F84" s="14">
        <f>IF(ISERROR(VLOOKUP(B84,'15年詳細'!$H$2:$J$100,3,FALSE))=TRUE, 0,VLOOKUP(B84,'15年詳細'!$H$2:$J$100,3,FALSE))</f>
        <v>758812</v>
      </c>
      <c r="G84" s="14">
        <f>IF(ISERROR(VLOOKUP(B84,'16年詳細'!$H$2:$J$100,3,FALSE))=TRUE, 0,VLOOKUP(B84,'16年詳細'!$H$2:$J$100,3,FALSE))</f>
        <v>870994</v>
      </c>
      <c r="H84" s="14">
        <f>IF(ISERROR(VLOOKUP(B84,'17年詳細'!$H$2:$J$100,3,FALSE))=TRUE, 0,VLOOKUP(B84,'17年詳細'!$H$2:$J$100,3,FALSE))</f>
        <v>872699</v>
      </c>
    </row>
    <row r="85" spans="1:8" ht="17.25" thickTop="1" thickBot="1" x14ac:dyDescent="0.3">
      <c r="A85" s="27"/>
      <c r="B85" s="13" t="s">
        <v>267</v>
      </c>
      <c r="C85" s="14">
        <f>IF(ISERROR(VLOOKUP(B85,'12年詳細'!$H$2:$J$100,3,FALSE))=TRUE, 0,VLOOKUP(B85,'12年詳細'!$H$2:$J$100,3,FALSE))</f>
        <v>35795</v>
      </c>
      <c r="D85" s="14">
        <f>IF(ISERROR(VLOOKUP(B85,'13年詳細'!$H$2:$J$100,3,FALSE))=TRUE, 0,VLOOKUP(B85,'13年詳細'!$H$2:$J$100,3,FALSE))</f>
        <v>39800</v>
      </c>
      <c r="E85" s="14">
        <f>IF(ISERROR(VLOOKUP(B85,'14年詳細'!$H$2:$J$100,3,FALSE))=TRUE, 0,VLOOKUP(B85,'14年詳細'!$H$2:$J$100,3,FALSE))</f>
        <v>29911</v>
      </c>
      <c r="F85" s="14">
        <f>IF(ISERROR(VLOOKUP(B85,'15年詳細'!$H$2:$J$100,3,FALSE))=TRUE, 0,VLOOKUP(B85,'15年詳細'!$H$2:$J$100,3,FALSE))</f>
        <v>47050</v>
      </c>
      <c r="G85" s="14">
        <f>IF(ISERROR(VLOOKUP(B85,'16年詳細'!$H$2:$J$100,3,FALSE))=TRUE, 0,VLOOKUP(B85,'16年詳細'!$H$2:$J$100,3,FALSE))</f>
        <v>60926</v>
      </c>
      <c r="H85" s="14">
        <f>IF(ISERROR(VLOOKUP(B85,'17年詳細'!$H$2:$J$100,3,FALSE))=TRUE, 0,VLOOKUP(B85,'17年詳細'!$H$2:$J$100,3,FALSE))</f>
        <v>51881</v>
      </c>
    </row>
    <row r="86" spans="1:8" ht="17.25" thickTop="1" thickBot="1" x14ac:dyDescent="0.3">
      <c r="A86" s="27"/>
      <c r="B86" s="13" t="s">
        <v>275</v>
      </c>
      <c r="C86" s="14">
        <f>IF(ISERROR(VLOOKUP(B86,'12年詳細'!$H$2:$J$100,3,FALSE))=TRUE, 0,VLOOKUP(B86,'12年詳細'!$H$2:$J$100,3,FALSE))</f>
        <v>0</v>
      </c>
      <c r="D86" s="14">
        <f>IF(ISERROR(VLOOKUP(B86,'13年詳細'!$H$2:$J$100,3,FALSE))=TRUE, 0,VLOOKUP(B86,'13年詳細'!$H$2:$J$100,3,FALSE))</f>
        <v>0</v>
      </c>
      <c r="E86" s="14">
        <f>IF(ISERROR(VLOOKUP(B86,'14年詳細'!$H$2:$J$100,3,FALSE))=TRUE, 0,VLOOKUP(B86,'14年詳細'!$H$2:$J$100,3,FALSE))</f>
        <v>177</v>
      </c>
      <c r="F86" s="14">
        <f>IF(ISERROR(VLOOKUP(B86,'15年詳細'!$H$2:$J$100,3,FALSE))=TRUE, 0,VLOOKUP(B86,'15年詳細'!$H$2:$J$100,3,FALSE))</f>
        <v>0</v>
      </c>
      <c r="G86" s="14">
        <f>IF(ISERROR(VLOOKUP(B86,'16年詳細'!$H$2:$J$100,3,FALSE))=TRUE, 0,VLOOKUP(B86,'16年詳細'!$H$2:$J$100,3,FALSE))</f>
        <v>0</v>
      </c>
      <c r="H86" s="14">
        <f>IF(ISERROR(VLOOKUP(B86,'17年詳細'!$H$2:$J$100,3,FALSE))=TRUE, 0,VLOOKUP(B86,'17年詳細'!$H$2:$J$100,3,FALSE))</f>
        <v>0</v>
      </c>
    </row>
    <row r="87" spans="1:8" ht="17.25" thickTop="1" thickBot="1" x14ac:dyDescent="0.3">
      <c r="A87" s="27"/>
      <c r="B87" s="13" t="s">
        <v>252</v>
      </c>
      <c r="C87" s="14">
        <f>IF(ISERROR(VLOOKUP(B87,'12年詳細'!$H$2:$J$100,3,FALSE))=TRUE, 0,VLOOKUP(B87,'12年詳細'!$H$2:$J$100,3,FALSE))</f>
        <v>23782</v>
      </c>
      <c r="D87" s="14">
        <f>IF(ISERROR(VLOOKUP(B87,'13年詳細'!$H$2:$J$100,3,FALSE))=TRUE, 0,VLOOKUP(B87,'13年詳細'!$H$2:$J$100,3,FALSE))</f>
        <v>30500</v>
      </c>
      <c r="E87" s="14">
        <f>IF(ISERROR(VLOOKUP(B87,'14年詳細'!$H$2:$J$100,3,FALSE))=TRUE, 0,VLOOKUP(B87,'14年詳細'!$H$2:$J$100,3,FALSE))</f>
        <v>27708</v>
      </c>
      <c r="F87" s="14">
        <f>IF(ISERROR(VLOOKUP(B87,'15年詳細'!$H$2:$J$100,3,FALSE))=TRUE, 0,VLOOKUP(B87,'15年詳細'!$H$2:$J$100,3,FALSE))</f>
        <v>30532</v>
      </c>
      <c r="G87" s="14">
        <f>IF(ISERROR(VLOOKUP(B87,'16年詳細'!$H$2:$J$100,3,FALSE))=TRUE, 0,VLOOKUP(B87,'16年詳細'!$H$2:$J$100,3,FALSE))</f>
        <v>25199</v>
      </c>
      <c r="H87" s="14">
        <f>IF(ISERROR(VLOOKUP(B87,'17年詳細'!$H$2:$J$100,3,FALSE))=TRUE, 0,VLOOKUP(B87,'17年詳細'!$H$2:$J$100,3,FALSE))</f>
        <v>29929</v>
      </c>
    </row>
    <row r="88" spans="1:8" ht="17.25" thickTop="1" thickBot="1" x14ac:dyDescent="0.3">
      <c r="A88" s="27"/>
      <c r="B88" s="13" t="s">
        <v>236</v>
      </c>
      <c r="C88" s="14">
        <f>IF(ISERROR(VLOOKUP(B88,'12年詳細'!$H$2:$J$100,3,FALSE))=TRUE, 0,VLOOKUP(B88,'12年詳細'!$H$2:$J$100,3,FALSE))</f>
        <v>19436</v>
      </c>
      <c r="D88" s="14">
        <f>IF(ISERROR(VLOOKUP(B88,'13年詳細'!$H$2:$J$100,3,FALSE))=TRUE, 0,VLOOKUP(B88,'13年詳細'!$H$2:$J$100,3,FALSE))</f>
        <v>13603</v>
      </c>
      <c r="E88" s="14">
        <f>IF(ISERROR(VLOOKUP(B88,'14年詳細'!$H$2:$J$100,3,FALSE))=TRUE, 0,VLOOKUP(B88,'14年詳細'!$H$2:$J$100,3,FALSE))</f>
        <v>17557</v>
      </c>
      <c r="F88" s="14">
        <f>IF(ISERROR(VLOOKUP(B88,'15年詳細'!$H$2:$J$100,3,FALSE))=TRUE, 0,VLOOKUP(B88,'15年詳細'!$H$2:$J$100,3,FALSE))</f>
        <v>18596</v>
      </c>
      <c r="G88" s="14">
        <f>IF(ISERROR(VLOOKUP(B88,'16年詳細'!$H$2:$J$100,3,FALSE))=TRUE, 0,VLOOKUP(B88,'16年詳細'!$H$2:$J$100,3,FALSE))</f>
        <v>21715</v>
      </c>
      <c r="H88" s="14">
        <f>IF(ISERROR(VLOOKUP(B88,'17年詳細'!$H$2:$J$100,3,FALSE))=TRUE, 0,VLOOKUP(B88,'17年詳細'!$H$2:$J$100,3,FALSE))</f>
        <v>14489</v>
      </c>
    </row>
    <row r="89" spans="1:8" ht="17.25" thickTop="1" thickBot="1" x14ac:dyDescent="0.3">
      <c r="A89" s="27"/>
      <c r="B89" s="24" t="s">
        <v>421</v>
      </c>
      <c r="C89" s="23">
        <f>SUM(C84:C88)</f>
        <v>846913</v>
      </c>
      <c r="D89" s="23">
        <f t="shared" ref="D89" si="25">SUM(D84:D88)</f>
        <v>853702</v>
      </c>
      <c r="E89" s="23">
        <f t="shared" ref="E89" si="26">SUM(E84:E88)</f>
        <v>791769</v>
      </c>
      <c r="F89" s="23">
        <f t="shared" ref="F89" si="27">SUM(F84:F88)</f>
        <v>854990</v>
      </c>
      <c r="G89" s="23">
        <f t="shared" ref="G89" si="28">SUM(G84:G88)</f>
        <v>978834</v>
      </c>
      <c r="H89" s="23">
        <f t="shared" ref="H89" si="29">SUM(H84:H88)</f>
        <v>968998</v>
      </c>
    </row>
    <row r="90" spans="1:8" ht="17.25" thickTop="1" thickBot="1" x14ac:dyDescent="0.3">
      <c r="A90" s="27" t="s">
        <v>413</v>
      </c>
      <c r="B90" s="13" t="s">
        <v>256</v>
      </c>
      <c r="C90" s="14">
        <f>IF(ISERROR(VLOOKUP(B90,'12年詳細'!$H$2:$J$100,3,FALSE))=TRUE, 0,VLOOKUP(B90,'12年詳細'!$H$2:$J$100,3,FALSE))</f>
        <v>1801703</v>
      </c>
      <c r="D90" s="14">
        <f>IF(ISERROR(VLOOKUP(B90,'13年詳細'!$H$2:$J$100,3,FALSE))=TRUE, 0,VLOOKUP(B90,'13年詳細'!$H$2:$J$100,3,FALSE))</f>
        <v>1940967</v>
      </c>
      <c r="E90" s="14">
        <f>IF(ISERROR(VLOOKUP(B90,'14年詳細'!$H$2:$J$100,3,FALSE))=TRUE, 0,VLOOKUP(B90,'14年詳細'!$H$2:$J$100,3,FALSE))</f>
        <v>2061448</v>
      </c>
      <c r="F90" s="14">
        <f>IF(ISERROR(VLOOKUP(B90,'15年詳細'!$H$2:$J$100,3,FALSE))=TRUE, 0,VLOOKUP(B90,'15年詳細'!$H$2:$J$100,3,FALSE))</f>
        <v>2224829</v>
      </c>
      <c r="G90" s="14">
        <f>IF(ISERROR(VLOOKUP(B90,'16年詳細'!$H$2:$J$100,3,FALSE))=TRUE, 0,VLOOKUP(B90,'16年詳細'!$H$2:$J$100,3,FALSE))</f>
        <v>2870624</v>
      </c>
      <c r="H90" s="14">
        <f>IF(ISERROR(VLOOKUP(B90,'17年詳細'!$H$2:$J$100,3,FALSE))=TRUE, 0,VLOOKUP(B90,'17年詳細'!$H$2:$J$100,3,FALSE))</f>
        <v>2994333</v>
      </c>
    </row>
    <row r="91" spans="1:8" ht="17.25" thickTop="1" thickBot="1" x14ac:dyDescent="0.3">
      <c r="A91" s="27"/>
      <c r="B91" s="13" t="s">
        <v>279</v>
      </c>
      <c r="C91" s="14">
        <f>IF(ISERROR(VLOOKUP(B91,'12年詳細'!$H$2:$J$100,3,FALSE))=TRUE, 0,VLOOKUP(B91,'12年詳細'!$H$2:$J$100,3,FALSE))</f>
        <v>0</v>
      </c>
      <c r="D91" s="14">
        <f>IF(ISERROR(VLOOKUP(B91,'13年詳細'!$H$2:$J$100,3,FALSE))=TRUE, 0,VLOOKUP(B91,'13年詳細'!$H$2:$J$100,3,FALSE))</f>
        <v>0</v>
      </c>
      <c r="E91" s="14">
        <f>IF(ISERROR(VLOOKUP(B91,'14年詳細'!$H$2:$J$100,3,FALSE))=TRUE, 0,VLOOKUP(B91,'14年詳細'!$H$2:$J$100,3,FALSE))</f>
        <v>0</v>
      </c>
      <c r="F91" s="14">
        <f>IF(ISERROR(VLOOKUP(B91,'15年詳細'!$H$2:$J$100,3,FALSE))=TRUE, 0,VLOOKUP(B91,'15年詳細'!$H$2:$J$100,3,FALSE))</f>
        <v>0</v>
      </c>
      <c r="G91" s="14">
        <f>IF(ISERROR(VLOOKUP(B91,'16年詳細'!$H$2:$J$100,3,FALSE))=TRUE, 0,VLOOKUP(B91,'16年詳細'!$H$2:$J$100,3,FALSE))</f>
        <v>0</v>
      </c>
      <c r="H91" s="14">
        <f>IF(ISERROR(VLOOKUP(B91,'17年詳細'!$H$2:$J$100,3,FALSE))=TRUE, 0,VLOOKUP(B91,'17年詳細'!$H$2:$J$100,3,FALSE))</f>
        <v>0</v>
      </c>
    </row>
    <row r="92" spans="1:8" ht="17.25" thickTop="1" thickBot="1" x14ac:dyDescent="0.3">
      <c r="A92" s="27"/>
      <c r="B92" s="24" t="s">
        <v>421</v>
      </c>
      <c r="C92" s="23">
        <f>SUM(C90:C91)</f>
        <v>1801703</v>
      </c>
      <c r="D92" s="23">
        <f t="shared" ref="D92" si="30">SUM(D90:D91)</f>
        <v>1940967</v>
      </c>
      <c r="E92" s="23">
        <f t="shared" ref="E92" si="31">SUM(E90:E91)</f>
        <v>2061448</v>
      </c>
      <c r="F92" s="23">
        <f t="shared" ref="F92" si="32">SUM(F90:F91)</f>
        <v>2224829</v>
      </c>
      <c r="G92" s="23">
        <f t="shared" ref="G92" si="33">SUM(G90:G91)</f>
        <v>2870624</v>
      </c>
      <c r="H92" s="23">
        <f t="shared" ref="H92" si="34">SUM(H90:H91)</f>
        <v>2994333</v>
      </c>
    </row>
    <row r="93" spans="1:8" ht="17.25" thickTop="1" thickBot="1" x14ac:dyDescent="0.3">
      <c r="A93" s="27" t="s">
        <v>416</v>
      </c>
      <c r="B93" s="13" t="s">
        <v>265</v>
      </c>
      <c r="C93" s="14">
        <f>IF(ISERROR(VLOOKUP(B93,'12年詳細'!$H$2:$J$100,3,FALSE))=TRUE, 0,VLOOKUP(B93,'12年詳細'!$H$2:$J$100,3,FALSE))</f>
        <v>63791</v>
      </c>
      <c r="D93" s="14">
        <f>IF(ISERROR(VLOOKUP(B93,'13年詳細'!$H$2:$J$100,3,FALSE))=TRUE, 0,VLOOKUP(B93,'13年詳細'!$H$2:$J$100,3,FALSE))</f>
        <v>59170</v>
      </c>
      <c r="E93" s="14">
        <f>IF(ISERROR(VLOOKUP(B93,'14年詳細'!$H$2:$J$100,3,FALSE))=TRUE, 0,VLOOKUP(B93,'14年詳細'!$H$2:$J$100,3,FALSE))</f>
        <v>62534</v>
      </c>
      <c r="F93" s="14">
        <f>IF(ISERROR(VLOOKUP(B93,'15年詳細'!$H$2:$J$100,3,FALSE))=TRUE, 0,VLOOKUP(B93,'15年詳細'!$H$2:$J$100,3,FALSE))</f>
        <v>54934</v>
      </c>
      <c r="G93" s="14">
        <f>IF(ISERROR(VLOOKUP(B93,'16年詳細'!$H$2:$J$100,3,FALSE))=TRUE, 0,VLOOKUP(B93,'16年詳細'!$H$2:$J$100,3,FALSE))</f>
        <v>59465</v>
      </c>
      <c r="H93" s="14">
        <f>IF(ISERROR(VLOOKUP(B93,'17年詳細'!$H$2:$J$100,3,FALSE))=TRUE, 0,VLOOKUP(B93,'17年詳細'!$H$2:$J$100,3,FALSE))</f>
        <v>53964</v>
      </c>
    </row>
    <row r="94" spans="1:8" ht="17.25" thickTop="1" thickBot="1" x14ac:dyDescent="0.3">
      <c r="A94" s="27"/>
      <c r="B94" s="13" t="s">
        <v>241</v>
      </c>
      <c r="C94" s="14">
        <f>IF(ISERROR(VLOOKUP(B94,'12年詳細'!$H$2:$J$100,3,FALSE))=TRUE, 0,VLOOKUP(B94,'12年詳細'!$H$2:$J$100,3,FALSE))</f>
        <v>38673</v>
      </c>
      <c r="D94" s="14">
        <f>IF(ISERROR(VLOOKUP(B94,'13年詳細'!$H$2:$J$100,3,FALSE))=TRUE, 0,VLOOKUP(B94,'13年詳細'!$H$2:$J$100,3,FALSE))</f>
        <v>29751</v>
      </c>
      <c r="E94" s="14">
        <f>IF(ISERROR(VLOOKUP(B94,'14年詳細'!$H$2:$J$100,3,FALSE))=TRUE, 0,VLOOKUP(B94,'14年詳細'!$H$2:$J$100,3,FALSE))</f>
        <v>29387</v>
      </c>
      <c r="F94" s="14">
        <f>IF(ISERROR(VLOOKUP(B94,'15年詳細'!$H$2:$J$100,3,FALSE))=TRUE, 0,VLOOKUP(B94,'15年詳細'!$H$2:$J$100,3,FALSE))</f>
        <v>27581</v>
      </c>
      <c r="G94" s="14">
        <f>IF(ISERROR(VLOOKUP(B94,'16年詳細'!$H$2:$J$100,3,FALSE))=TRUE, 0,VLOOKUP(B94,'16年詳細'!$H$2:$J$100,3,FALSE))</f>
        <v>27008</v>
      </c>
      <c r="H94" s="14">
        <f>IF(ISERROR(VLOOKUP(B94,'17年詳細'!$H$2:$J$100,3,FALSE))=TRUE, 0,VLOOKUP(B94,'17年詳細'!$H$2:$J$100,3,FALSE))</f>
        <v>38923</v>
      </c>
    </row>
    <row r="95" spans="1:8" ht="17.25" thickTop="1" thickBot="1" x14ac:dyDescent="0.3">
      <c r="A95" s="27"/>
      <c r="B95" s="13" t="s">
        <v>234</v>
      </c>
      <c r="C95" s="14">
        <f>IF(ISERROR(VLOOKUP(B95,'12年詳細'!$H$2:$J$100,3,FALSE))=TRUE, 0,VLOOKUP(B95,'12年詳細'!$H$2:$J$100,3,FALSE))</f>
        <v>6579</v>
      </c>
      <c r="D95" s="14">
        <f>IF(ISERROR(VLOOKUP(B95,'13年詳細'!$H$2:$J$100,3,FALSE))=TRUE, 0,VLOOKUP(B95,'13年詳細'!$H$2:$J$100,3,FALSE))</f>
        <v>5883</v>
      </c>
      <c r="E95" s="14">
        <f>IF(ISERROR(VLOOKUP(B95,'14年詳細'!$H$2:$J$100,3,FALSE))=TRUE, 0,VLOOKUP(B95,'14年詳細'!$H$2:$J$100,3,FALSE))</f>
        <v>6285</v>
      </c>
      <c r="F95" s="14">
        <f>IF(ISERROR(VLOOKUP(B95,'15年詳細'!$H$2:$J$100,3,FALSE))=TRUE, 0,VLOOKUP(B95,'15年詳細'!$H$2:$J$100,3,FALSE))</f>
        <v>6821</v>
      </c>
      <c r="G95" s="14">
        <f>IF(ISERROR(VLOOKUP(B95,'16年詳細'!$H$2:$J$100,3,FALSE))=TRUE, 0,VLOOKUP(B95,'16年詳細'!$H$2:$J$100,3,FALSE))</f>
        <v>7284</v>
      </c>
      <c r="H95" s="14">
        <f>IF(ISERROR(VLOOKUP(B95,'17年詳細'!$H$2:$J$100,3,FALSE))=TRUE, 0,VLOOKUP(B95,'17年詳細'!$H$2:$J$100,3,FALSE))</f>
        <v>11955</v>
      </c>
    </row>
    <row r="96" spans="1:8" ht="17.25" thickTop="1" thickBot="1" x14ac:dyDescent="0.3">
      <c r="A96" s="27"/>
      <c r="B96" s="13" t="s">
        <v>274</v>
      </c>
      <c r="C96" s="14">
        <f>IF(ISERROR(VLOOKUP(B96,'12年詳細'!$H$2:$J$100,3,FALSE))=TRUE, 0,VLOOKUP(B96,'12年詳細'!$H$2:$J$100,3,FALSE))</f>
        <v>0</v>
      </c>
      <c r="D96" s="14">
        <f>IF(ISERROR(VLOOKUP(B96,'13年詳細'!$H$2:$J$100,3,FALSE))=TRUE, 0,VLOOKUP(B96,'13年詳細'!$H$2:$J$100,3,FALSE))</f>
        <v>0</v>
      </c>
      <c r="E96" s="14">
        <f>IF(ISERROR(VLOOKUP(B96,'14年詳細'!$H$2:$J$100,3,FALSE))=TRUE, 0,VLOOKUP(B96,'14年詳細'!$H$2:$J$100,3,FALSE))</f>
        <v>0</v>
      </c>
      <c r="F96" s="14">
        <f>IF(ISERROR(VLOOKUP(B96,'15年詳細'!$H$2:$J$100,3,FALSE))=TRUE, 0,VLOOKUP(B96,'15年詳細'!$H$2:$J$100,3,FALSE))</f>
        <v>158</v>
      </c>
      <c r="G96" s="14">
        <f>IF(ISERROR(VLOOKUP(B96,'16年詳細'!$H$2:$J$100,3,FALSE))=TRUE, 0,VLOOKUP(B96,'16年詳細'!$H$2:$J$100,3,FALSE))</f>
        <v>0</v>
      </c>
      <c r="H96" s="14">
        <f>IF(ISERROR(VLOOKUP(B96,'17年詳細'!$H$2:$J$100,3,FALSE))=TRUE, 0,VLOOKUP(B96,'17年詳細'!$H$2:$J$100,3,FALSE))</f>
        <v>0</v>
      </c>
    </row>
    <row r="97" spans="1:8" ht="17.25" thickTop="1" thickBot="1" x14ac:dyDescent="0.3">
      <c r="A97" s="27"/>
      <c r="B97" s="13" t="s">
        <v>235</v>
      </c>
      <c r="C97" s="14">
        <f>IF(ISERROR(VLOOKUP(B97,'12年詳細'!$H$2:$J$100,3,FALSE))=TRUE, 0,VLOOKUP(B97,'12年詳細'!$H$2:$J$100,3,FALSE))</f>
        <v>0</v>
      </c>
      <c r="D97" s="14">
        <f>IF(ISERROR(VLOOKUP(B97,'13年詳細'!$H$2:$J$100,3,FALSE))=TRUE, 0,VLOOKUP(B97,'13年詳細'!$H$2:$J$100,3,FALSE))</f>
        <v>0</v>
      </c>
      <c r="E97" s="14">
        <f>IF(ISERROR(VLOOKUP(B97,'14年詳細'!$H$2:$J$100,3,FALSE))=TRUE, 0,VLOOKUP(B97,'14年詳細'!$H$2:$J$100,3,FALSE))</f>
        <v>1941</v>
      </c>
      <c r="F97" s="14">
        <f>IF(ISERROR(VLOOKUP(B97,'15年詳細'!$H$2:$J$100,3,FALSE))=TRUE, 0,VLOOKUP(B97,'15年詳細'!$H$2:$J$100,3,FALSE))</f>
        <v>3951</v>
      </c>
      <c r="G97" s="14">
        <f>IF(ISERROR(VLOOKUP(B97,'16年詳細'!$H$2:$J$100,3,FALSE))=TRUE, 0,VLOOKUP(B97,'16年詳細'!$H$2:$J$100,3,FALSE))</f>
        <v>6156</v>
      </c>
      <c r="H97" s="14">
        <f>IF(ISERROR(VLOOKUP(B97,'17年詳細'!$H$2:$J$100,3,FALSE))=TRUE, 0,VLOOKUP(B97,'17年詳細'!$H$2:$J$100,3,FALSE))</f>
        <v>7020</v>
      </c>
    </row>
    <row r="98" spans="1:8" ht="17.25" thickTop="1" thickBot="1" x14ac:dyDescent="0.3">
      <c r="A98" s="27"/>
      <c r="B98" s="13" t="s">
        <v>260</v>
      </c>
      <c r="C98" s="14">
        <f>IF(ISERROR(VLOOKUP(B98,'12年詳細'!$H$2:$J$100,3,FALSE))=TRUE, 0,VLOOKUP(B98,'12年詳細'!$H$2:$J$100,3,FALSE))</f>
        <v>0</v>
      </c>
      <c r="D98" s="14">
        <f>IF(ISERROR(VLOOKUP(B98,'13年詳細'!$H$2:$J$100,3,FALSE))=TRUE, 0,VLOOKUP(B98,'13年詳細'!$H$2:$J$100,3,FALSE))</f>
        <v>0</v>
      </c>
      <c r="E98" s="14">
        <f>IF(ISERROR(VLOOKUP(B98,'14年詳細'!$H$2:$J$100,3,FALSE))=TRUE, 0,VLOOKUP(B98,'14年詳細'!$H$2:$J$100,3,FALSE))</f>
        <v>0</v>
      </c>
      <c r="F98" s="14">
        <f>IF(ISERROR(VLOOKUP(B98,'15年詳細'!$H$2:$J$100,3,FALSE))=TRUE, 0,VLOOKUP(B98,'15年詳細'!$H$2:$J$100,3,FALSE))</f>
        <v>0</v>
      </c>
      <c r="G98" s="14">
        <f>IF(ISERROR(VLOOKUP(B98,'16年詳細'!$H$2:$J$100,3,FALSE))=TRUE, 0,VLOOKUP(B98,'16年詳細'!$H$2:$J$100,3,FALSE))</f>
        <v>0</v>
      </c>
      <c r="H98" s="14">
        <f>IF(ISERROR(VLOOKUP(B98,'17年詳細'!$H$2:$J$100,3,FALSE))=TRUE, 0,VLOOKUP(B98,'17年詳細'!$H$2:$J$100,3,FALSE))</f>
        <v>0</v>
      </c>
    </row>
    <row r="99" spans="1:8" ht="17.25" thickTop="1" thickBot="1" x14ac:dyDescent="0.3">
      <c r="A99" s="27"/>
      <c r="B99" s="24" t="s">
        <v>421</v>
      </c>
      <c r="C99" s="23">
        <f>SUM(C93:C98)</f>
        <v>109043</v>
      </c>
      <c r="D99" s="23">
        <f t="shared" ref="D99" si="35">SUM(D93:D98)</f>
        <v>94804</v>
      </c>
      <c r="E99" s="23">
        <f t="shared" ref="E99" si="36">SUM(E93:E98)</f>
        <v>100147</v>
      </c>
      <c r="F99" s="23">
        <f t="shared" ref="F99" si="37">SUM(F93:F98)</f>
        <v>93445</v>
      </c>
      <c r="G99" s="23">
        <f t="shared" ref="G99" si="38">SUM(G93:G98)</f>
        <v>99913</v>
      </c>
      <c r="H99" s="23">
        <f t="shared" ref="H99" si="39">SUM(H93:H98)</f>
        <v>111862</v>
      </c>
    </row>
    <row r="100" spans="1:8" ht="17.25" thickTop="1" thickBot="1" x14ac:dyDescent="0.3">
      <c r="A100" s="27" t="s">
        <v>417</v>
      </c>
      <c r="B100" s="13" t="s">
        <v>258</v>
      </c>
      <c r="C100" s="14">
        <f>IF(ISERROR(VLOOKUP(B100,'12年詳細'!$H$2:$J$100,3,FALSE))=TRUE, 0,VLOOKUP(B100,'12年詳細'!$H$2:$J$100,3,FALSE))</f>
        <v>0</v>
      </c>
      <c r="D100" s="14">
        <f>IF(ISERROR(VLOOKUP(B100,'13年詳細'!$H$2:$J$100,3,FALSE))=TRUE, 0,VLOOKUP(B100,'13年詳細'!$H$2:$J$100,3,FALSE))</f>
        <v>0</v>
      </c>
      <c r="E100" s="14">
        <f>IF(ISERROR(VLOOKUP(B100,'14年詳細'!$H$2:$J$100,3,FALSE))=TRUE, 0,VLOOKUP(B100,'14年詳細'!$H$2:$J$100,3,FALSE))</f>
        <v>0</v>
      </c>
      <c r="F100" s="14">
        <f>IF(ISERROR(VLOOKUP(B100,'15年詳細'!$H$2:$J$100,3,FALSE))=TRUE, 0,VLOOKUP(B100,'15年詳細'!$H$2:$J$100,3,FALSE))</f>
        <v>0</v>
      </c>
      <c r="G100" s="14">
        <f>IF(ISERROR(VLOOKUP(B100,'16年詳細'!$H$2:$J$100,3,FALSE))=TRUE, 0,VLOOKUP(B100,'16年詳細'!$H$2:$J$100,3,FALSE))</f>
        <v>0</v>
      </c>
      <c r="H100" s="14">
        <f>IF(ISERROR(VLOOKUP(B100,'17年詳細'!$H$2:$J$100,3,FALSE))=TRUE, 0,VLOOKUP(B100,'17年詳細'!$H$2:$J$100,3,FALSE))</f>
        <v>0</v>
      </c>
    </row>
    <row r="101" spans="1:8" ht="17.25" thickTop="1" thickBot="1" x14ac:dyDescent="0.3">
      <c r="A101" s="27"/>
      <c r="B101" s="13" t="s">
        <v>238</v>
      </c>
      <c r="C101" s="14">
        <f>IF(ISERROR(VLOOKUP(B101,'12年詳細'!$H$2:$J$100,3,FALSE))=TRUE, 0,VLOOKUP(B101,'12年詳細'!$H$2:$J$100,3,FALSE))</f>
        <v>10503</v>
      </c>
      <c r="D101" s="14">
        <f>IF(ISERROR(VLOOKUP(B101,'13年詳細'!$H$2:$J$100,3,FALSE))=TRUE, 0,VLOOKUP(B101,'13年詳細'!$H$2:$J$100,3,FALSE))</f>
        <v>7451</v>
      </c>
      <c r="E101" s="14">
        <f>IF(ISERROR(VLOOKUP(B101,'14年詳細'!$H$2:$J$100,3,FALSE))=TRUE, 0,VLOOKUP(B101,'14年詳細'!$H$2:$J$100,3,FALSE))</f>
        <v>17620</v>
      </c>
      <c r="F101" s="14">
        <f>IF(ISERROR(VLOOKUP(B101,'15年詳細'!$H$2:$J$100,3,FALSE))=TRUE, 0,VLOOKUP(B101,'15年詳細'!$H$2:$J$100,3,FALSE))</f>
        <v>24603</v>
      </c>
      <c r="G101" s="14">
        <f>IF(ISERROR(VLOOKUP(B101,'16年詳細'!$H$2:$J$100,3,FALSE))=TRUE, 0,VLOOKUP(B101,'16年詳細'!$H$2:$J$100,3,FALSE))</f>
        <v>22590</v>
      </c>
      <c r="H101" s="14">
        <f>IF(ISERROR(VLOOKUP(B101,'17年詳細'!$H$2:$J$100,3,FALSE))=TRUE, 0,VLOOKUP(B101,'17年詳細'!$H$2:$J$100,3,FALSE))</f>
        <v>42151</v>
      </c>
    </row>
    <row r="102" spans="1:8" ht="17.25" thickTop="1" thickBot="1" x14ac:dyDescent="0.3">
      <c r="A102" s="27"/>
      <c r="B102" s="13" t="s">
        <v>237</v>
      </c>
      <c r="C102" s="14">
        <f>IF(ISERROR(VLOOKUP(B102,'12年詳細'!$H$2:$J$100,3,FALSE))=TRUE, 0,VLOOKUP(B102,'12年詳細'!$H$2:$J$100,3,FALSE))</f>
        <v>178</v>
      </c>
      <c r="D102" s="14">
        <f>IF(ISERROR(VLOOKUP(B102,'13年詳細'!$H$2:$J$100,3,FALSE))=TRUE, 0,VLOOKUP(B102,'13年詳細'!$H$2:$J$100,3,FALSE))</f>
        <v>0</v>
      </c>
      <c r="E102" s="14">
        <f>IF(ISERROR(VLOOKUP(B102,'14年詳細'!$H$2:$J$100,3,FALSE))=TRUE, 0,VLOOKUP(B102,'14年詳細'!$H$2:$J$100,3,FALSE))</f>
        <v>0</v>
      </c>
      <c r="F102" s="14">
        <f>IF(ISERROR(VLOOKUP(B102,'15年詳細'!$H$2:$J$100,3,FALSE))=TRUE, 0,VLOOKUP(B102,'15年詳細'!$H$2:$J$100,3,FALSE))</f>
        <v>0</v>
      </c>
      <c r="G102" s="14">
        <f>IF(ISERROR(VLOOKUP(B102,'16年詳細'!$H$2:$J$100,3,FALSE))=TRUE, 0,VLOOKUP(B102,'16年詳細'!$H$2:$J$100,3,FALSE))</f>
        <v>0</v>
      </c>
      <c r="H102" s="14">
        <f>IF(ISERROR(VLOOKUP(B102,'17年詳細'!$H$2:$J$100,3,FALSE))=TRUE, 0,VLOOKUP(B102,'17年詳細'!$H$2:$J$100,3,FALSE))</f>
        <v>0</v>
      </c>
    </row>
    <row r="103" spans="1:8" ht="17.25" thickTop="1" thickBot="1" x14ac:dyDescent="0.3">
      <c r="A103" s="27"/>
      <c r="B103" s="13" t="s">
        <v>248</v>
      </c>
      <c r="C103" s="14">
        <f>IF(ISERROR(VLOOKUP(B103,'12年詳細'!$H$2:$J$100,3,FALSE))=TRUE, 0,VLOOKUP(B103,'12年詳細'!$H$2:$J$100,3,FALSE))</f>
        <v>8883</v>
      </c>
      <c r="D103" s="14">
        <f>IF(ISERROR(VLOOKUP(B103,'13年詳細'!$H$2:$J$100,3,FALSE))=TRUE, 0,VLOOKUP(B103,'13年詳細'!$H$2:$J$100,3,FALSE))</f>
        <v>14031</v>
      </c>
      <c r="E103" s="14">
        <f>IF(ISERROR(VLOOKUP(B103,'14年詳細'!$H$2:$J$100,3,FALSE))=TRUE, 0,VLOOKUP(B103,'14年詳細'!$H$2:$J$100,3,FALSE))</f>
        <v>7356</v>
      </c>
      <c r="F103" s="14">
        <f>IF(ISERROR(VLOOKUP(B103,'15年詳細'!$H$2:$J$100,3,FALSE))=TRUE, 0,VLOOKUP(B103,'15年詳細'!$H$2:$J$100,3,FALSE))</f>
        <v>9593</v>
      </c>
      <c r="G103" s="14">
        <f>IF(ISERROR(VLOOKUP(B103,'16年詳細'!$H$2:$J$100,3,FALSE))=TRUE, 0,VLOOKUP(B103,'16年詳細'!$H$2:$J$100,3,FALSE))</f>
        <v>9919</v>
      </c>
      <c r="H103" s="14">
        <f>IF(ISERROR(VLOOKUP(B103,'17年詳細'!$H$2:$J$100,3,FALSE))=TRUE, 0,VLOOKUP(B103,'17年詳細'!$H$2:$J$100,3,FALSE))</f>
        <v>3132</v>
      </c>
    </row>
    <row r="104" spans="1:8" ht="17.25" thickTop="1" thickBot="1" x14ac:dyDescent="0.3">
      <c r="A104" s="27"/>
      <c r="B104" s="24" t="s">
        <v>421</v>
      </c>
      <c r="C104" s="23">
        <f>SUM(C100:C103)</f>
        <v>19564</v>
      </c>
      <c r="D104" s="23">
        <f t="shared" ref="D104" si="40">SUM(D100:D103)</f>
        <v>21482</v>
      </c>
      <c r="E104" s="23">
        <f t="shared" ref="E104" si="41">SUM(E100:E103)</f>
        <v>24976</v>
      </c>
      <c r="F104" s="23">
        <f t="shared" ref="F104" si="42">SUM(F100:F103)</f>
        <v>34196</v>
      </c>
      <c r="G104" s="23">
        <f t="shared" ref="G104" si="43">SUM(G100:G103)</f>
        <v>32509</v>
      </c>
      <c r="H104" s="23">
        <f t="shared" ref="H104" si="44">SUM(H100:H103)</f>
        <v>45283</v>
      </c>
    </row>
    <row r="105" spans="1:8" ht="17.25" thickTop="1" thickBot="1" x14ac:dyDescent="0.3">
      <c r="A105" s="27" t="s">
        <v>418</v>
      </c>
      <c r="B105" s="13" t="s">
        <v>255</v>
      </c>
      <c r="C105" s="14">
        <f>IF(ISERROR(VLOOKUP(B105,'12年詳細'!$H$2:$J$100,3,FALSE))=TRUE, 0,VLOOKUP(B105,'12年詳細'!$H$2:$J$100,3,FALSE))</f>
        <v>7020</v>
      </c>
      <c r="D105" s="14">
        <f>IF(ISERROR(VLOOKUP(B105,'13年詳細'!$H$2:$J$100,3,FALSE))=TRUE, 0,VLOOKUP(B105,'13年詳細'!$H$2:$J$100,3,FALSE))</f>
        <v>25632</v>
      </c>
      <c r="E105" s="14">
        <f>IF(ISERROR(VLOOKUP(B105,'14年詳細'!$H$2:$J$100,3,FALSE))=TRUE, 0,VLOOKUP(B105,'14年詳細'!$H$2:$J$100,3,FALSE))</f>
        <v>25344</v>
      </c>
      <c r="F105" s="14">
        <f>IF(ISERROR(VLOOKUP(B105,'15年詳細'!$H$2:$J$100,3,FALSE))=TRUE, 0,VLOOKUP(B105,'15年詳細'!$H$2:$J$100,3,FALSE))</f>
        <v>0</v>
      </c>
      <c r="G105" s="14">
        <f>IF(ISERROR(VLOOKUP(B105,'16年詳細'!$H$2:$J$100,3,FALSE))=TRUE, 0,VLOOKUP(B105,'16年詳細'!$H$2:$J$100,3,FALSE))</f>
        <v>3086</v>
      </c>
      <c r="H105" s="14">
        <f>IF(ISERROR(VLOOKUP(B105,'17年詳細'!$H$2:$J$100,3,FALSE))=TRUE, 0,VLOOKUP(B105,'17年詳細'!$H$2:$J$100,3,FALSE))</f>
        <v>33097</v>
      </c>
    </row>
    <row r="106" spans="1:8" ht="17.25" thickTop="1" thickBot="1" x14ac:dyDescent="0.3">
      <c r="A106" s="27"/>
      <c r="B106" s="13" t="s">
        <v>266</v>
      </c>
      <c r="C106" s="14">
        <f>IF(ISERROR(VLOOKUP(B106,'12年詳細'!$H$2:$J$100,3,FALSE))=TRUE, 0,VLOOKUP(B106,'12年詳細'!$H$2:$J$100,3,FALSE))</f>
        <v>494633</v>
      </c>
      <c r="D106" s="14">
        <f>IF(ISERROR(VLOOKUP(B106,'13年詳細'!$H$2:$J$100,3,FALSE))=TRUE, 0,VLOOKUP(B106,'13年詳細'!$H$2:$J$100,3,FALSE))</f>
        <v>534209</v>
      </c>
      <c r="E106" s="14">
        <f>IF(ISERROR(VLOOKUP(B106,'14年詳細'!$H$2:$J$100,3,FALSE))=TRUE, 0,VLOOKUP(B106,'14年詳細'!$H$2:$J$100,3,FALSE))</f>
        <v>584399</v>
      </c>
      <c r="F106" s="14">
        <f>IF(ISERROR(VLOOKUP(B106,'15年詳細'!$H$2:$J$100,3,FALSE))=TRUE, 0,VLOOKUP(B106,'15年詳細'!$H$2:$J$100,3,FALSE))</f>
        <v>651005</v>
      </c>
      <c r="G106" s="14">
        <f>IF(ISERROR(VLOOKUP(B106,'16年詳細'!$H$2:$J$100,3,FALSE))=TRUE, 0,VLOOKUP(B106,'16年詳細'!$H$2:$J$100,3,FALSE))</f>
        <v>814690</v>
      </c>
      <c r="H106" s="14">
        <f>IF(ISERROR(VLOOKUP(B106,'17年詳細'!$H$2:$J$100,3,FALSE))=TRUE, 0,VLOOKUP(B106,'17年詳細'!$H$2:$J$100,3,FALSE))</f>
        <v>904564</v>
      </c>
    </row>
    <row r="107" spans="1:8" ht="17.25" thickTop="1" thickBot="1" x14ac:dyDescent="0.3">
      <c r="A107" s="27"/>
      <c r="B107" s="13" t="s">
        <v>246</v>
      </c>
      <c r="C107" s="14">
        <f>IF(ISERROR(VLOOKUP(B107,'12年詳細'!$H$2:$J$100,3,FALSE))=TRUE, 0,VLOOKUP(B107,'12年詳細'!$H$2:$J$100,3,FALSE))</f>
        <v>7332</v>
      </c>
      <c r="D107" s="14">
        <f>IF(ISERROR(VLOOKUP(B107,'13年詳細'!$H$2:$J$100,3,FALSE))=TRUE, 0,VLOOKUP(B107,'13年詳細'!$H$2:$J$100,3,FALSE))</f>
        <v>6576</v>
      </c>
      <c r="E107" s="14">
        <f>IF(ISERROR(VLOOKUP(B107,'14年詳細'!$H$2:$J$100,3,FALSE))=TRUE, 0,VLOOKUP(B107,'14年詳細'!$H$2:$J$100,3,FALSE))</f>
        <v>10133</v>
      </c>
      <c r="F107" s="14">
        <f>IF(ISERROR(VLOOKUP(B107,'15年詳細'!$H$2:$J$100,3,FALSE))=TRUE, 0,VLOOKUP(B107,'15年詳細'!$H$2:$J$100,3,FALSE))</f>
        <v>3660</v>
      </c>
      <c r="G107" s="14">
        <f>IF(ISERROR(VLOOKUP(B107,'16年詳細'!$H$2:$J$100,3,FALSE))=TRUE, 0,VLOOKUP(B107,'16年詳細'!$H$2:$J$100,3,FALSE))</f>
        <v>5282</v>
      </c>
      <c r="H107" s="14">
        <f>IF(ISERROR(VLOOKUP(B107,'17年詳細'!$H$2:$J$100,3,FALSE))=TRUE, 0,VLOOKUP(B107,'17年詳細'!$H$2:$J$100,3,FALSE))</f>
        <v>13272</v>
      </c>
    </row>
    <row r="108" spans="1:8" ht="17.25" thickTop="1" thickBot="1" x14ac:dyDescent="0.3">
      <c r="A108" s="27"/>
      <c r="B108" s="13" t="s">
        <v>243</v>
      </c>
      <c r="C108" s="14">
        <f>IF(ISERROR(VLOOKUP(B108,'12年詳細'!$H$2:$J$100,3,FALSE))=TRUE, 0,VLOOKUP(B108,'12年詳細'!$H$2:$J$100,3,FALSE))</f>
        <v>4660</v>
      </c>
      <c r="D108" s="14">
        <f>IF(ISERROR(VLOOKUP(B108,'13年詳細'!$H$2:$J$100,3,FALSE))=TRUE, 0,VLOOKUP(B108,'13年詳細'!$H$2:$J$100,3,FALSE))</f>
        <v>3900</v>
      </c>
      <c r="E108" s="14">
        <f>IF(ISERROR(VLOOKUP(B108,'14年詳細'!$H$2:$J$100,3,FALSE))=TRUE, 0,VLOOKUP(B108,'14年詳細'!$H$2:$J$100,3,FALSE))</f>
        <v>4014</v>
      </c>
      <c r="F108" s="14">
        <f>IF(ISERROR(VLOOKUP(B108,'15年詳細'!$H$2:$J$100,3,FALSE))=TRUE, 0,VLOOKUP(B108,'15年詳細'!$H$2:$J$100,3,FALSE))</f>
        <v>11116</v>
      </c>
      <c r="G108" s="14">
        <f>IF(ISERROR(VLOOKUP(B108,'16年詳細'!$H$2:$J$100,3,FALSE))=TRUE, 0,VLOOKUP(B108,'16年詳細'!$H$2:$J$100,3,FALSE))</f>
        <v>10265</v>
      </c>
      <c r="H108" s="14">
        <f>IF(ISERROR(VLOOKUP(B108,'17年詳細'!$H$2:$J$100,3,FALSE))=TRUE, 0,VLOOKUP(B108,'17年詳細'!$H$2:$J$100,3,FALSE))</f>
        <v>17060</v>
      </c>
    </row>
    <row r="109" spans="1:8" ht="17.25" thickTop="1" thickBot="1" x14ac:dyDescent="0.3">
      <c r="A109" s="27"/>
      <c r="B109" s="13" t="s">
        <v>262</v>
      </c>
      <c r="C109" s="14">
        <f>IF(ISERROR(VLOOKUP(B109,'12年詳細'!$H$2:$J$100,3,FALSE))=TRUE, 0,VLOOKUP(B109,'12年詳細'!$H$2:$J$100,3,FALSE))</f>
        <v>282</v>
      </c>
      <c r="D109" s="14">
        <f>IF(ISERROR(VLOOKUP(B109,'13年詳細'!$H$2:$J$100,3,FALSE))=TRUE, 0,VLOOKUP(B109,'13年詳細'!$H$2:$J$100,3,FALSE))</f>
        <v>0</v>
      </c>
      <c r="E109" s="14">
        <f>IF(ISERROR(VLOOKUP(B109,'14年詳細'!$H$2:$J$100,3,FALSE))=TRUE, 0,VLOOKUP(B109,'14年詳細'!$H$2:$J$100,3,FALSE))</f>
        <v>11778</v>
      </c>
      <c r="F109" s="14">
        <f>IF(ISERROR(VLOOKUP(B109,'15年詳細'!$H$2:$J$100,3,FALSE))=TRUE, 0,VLOOKUP(B109,'15年詳細'!$H$2:$J$100,3,FALSE))</f>
        <v>11598</v>
      </c>
      <c r="G109" s="14">
        <f>IF(ISERROR(VLOOKUP(B109,'16年詳細'!$H$2:$J$100,3,FALSE))=TRUE, 0,VLOOKUP(B109,'16年詳細'!$H$2:$J$100,3,FALSE))</f>
        <v>9618</v>
      </c>
      <c r="H109" s="14">
        <f>IF(ISERROR(VLOOKUP(B109,'17年詳細'!$H$2:$J$100,3,FALSE))=TRUE, 0,VLOOKUP(B109,'17年詳細'!$H$2:$J$100,3,FALSE))</f>
        <v>19692</v>
      </c>
    </row>
    <row r="110" spans="1:8" ht="17.25" thickTop="1" thickBot="1" x14ac:dyDescent="0.3">
      <c r="A110" s="27"/>
      <c r="B110" s="13" t="s">
        <v>254</v>
      </c>
      <c r="C110" s="14">
        <f>IF(ISERROR(VLOOKUP(B110,'12年詳細'!$H$2:$J$100,3,FALSE))=TRUE, 0,VLOOKUP(B110,'12年詳細'!$H$2:$J$100,3,FALSE))</f>
        <v>11208</v>
      </c>
      <c r="D110" s="14">
        <f>IF(ISERROR(VLOOKUP(B110,'13年詳細'!$H$2:$J$100,3,FALSE))=TRUE, 0,VLOOKUP(B110,'13年詳細'!$H$2:$J$100,3,FALSE))</f>
        <v>12188</v>
      </c>
      <c r="E110" s="14">
        <f>IF(ISERROR(VLOOKUP(B110,'14年詳細'!$H$2:$J$100,3,FALSE))=TRUE, 0,VLOOKUP(B110,'14年詳細'!$H$2:$J$100,3,FALSE))</f>
        <v>12859</v>
      </c>
      <c r="F110" s="14">
        <f>IF(ISERROR(VLOOKUP(B110,'15年詳細'!$H$2:$J$100,3,FALSE))=TRUE, 0,VLOOKUP(B110,'15年詳細'!$H$2:$J$100,3,FALSE))</f>
        <v>14164</v>
      </c>
      <c r="G110" s="14">
        <f>IF(ISERROR(VLOOKUP(B110,'16年詳細'!$H$2:$J$100,3,FALSE))=TRUE, 0,VLOOKUP(B110,'16年詳細'!$H$2:$J$100,3,FALSE))</f>
        <v>19251</v>
      </c>
      <c r="H110" s="14">
        <f>IF(ISERROR(VLOOKUP(B110,'17年詳細'!$H$2:$J$100,3,FALSE))=TRUE, 0,VLOOKUP(B110,'17年詳細'!$H$2:$J$100,3,FALSE))</f>
        <v>17387</v>
      </c>
    </row>
    <row r="111" spans="1:8" ht="17.25" thickTop="1" thickBot="1" x14ac:dyDescent="0.3">
      <c r="A111" s="27"/>
      <c r="B111" s="13" t="s">
        <v>253</v>
      </c>
      <c r="C111" s="14">
        <f>IF(ISERROR(VLOOKUP(B111,'12年詳細'!$H$2:$J$100,3,FALSE))=TRUE, 0,VLOOKUP(B111,'12年詳細'!$H$2:$J$100,3,FALSE))</f>
        <v>5820</v>
      </c>
      <c r="D111" s="14">
        <f>IF(ISERROR(VLOOKUP(B111,'13年詳細'!$H$2:$J$100,3,FALSE))=TRUE, 0,VLOOKUP(B111,'13年詳細'!$H$2:$J$100,3,FALSE))</f>
        <v>5562</v>
      </c>
      <c r="E111" s="14">
        <f>IF(ISERROR(VLOOKUP(B111,'14年詳細'!$H$2:$J$100,3,FALSE))=TRUE, 0,VLOOKUP(B111,'14年詳細'!$H$2:$J$100,3,FALSE))</f>
        <v>6593</v>
      </c>
      <c r="F111" s="14">
        <f>IF(ISERROR(VLOOKUP(B111,'15年詳細'!$H$2:$J$100,3,FALSE))=TRUE, 0,VLOOKUP(B111,'15年詳細'!$H$2:$J$100,3,FALSE))</f>
        <v>6935</v>
      </c>
      <c r="G111" s="14">
        <f>IF(ISERROR(VLOOKUP(B111,'16年詳細'!$H$2:$J$100,3,FALSE))=TRUE, 0,VLOOKUP(B111,'16年詳細'!$H$2:$J$100,3,FALSE))</f>
        <v>17294</v>
      </c>
      <c r="H111" s="14">
        <f>IF(ISERROR(VLOOKUP(B111,'17年詳細'!$H$2:$J$100,3,FALSE))=TRUE, 0,VLOOKUP(B111,'17年詳細'!$H$2:$J$100,3,FALSE))</f>
        <v>5530</v>
      </c>
    </row>
    <row r="112" spans="1:8" ht="17.25" thickTop="1" thickBot="1" x14ac:dyDescent="0.3">
      <c r="A112" s="27"/>
      <c r="B112" s="13" t="s">
        <v>251</v>
      </c>
      <c r="C112" s="14">
        <f>IF(ISERROR(VLOOKUP(B112,'12年詳細'!$H$2:$J$100,3,FALSE))=TRUE, 0,VLOOKUP(B112,'12年詳細'!$H$2:$J$100,3,FALSE))</f>
        <v>17496</v>
      </c>
      <c r="D112" s="14">
        <f>IF(ISERROR(VLOOKUP(B112,'13年詳細'!$H$2:$J$100,3,FALSE))=TRUE, 0,VLOOKUP(B112,'13年詳細'!$H$2:$J$100,3,FALSE))</f>
        <v>22324</v>
      </c>
      <c r="E112" s="14">
        <f>IF(ISERROR(VLOOKUP(B112,'14年詳細'!$H$2:$J$100,3,FALSE))=TRUE, 0,VLOOKUP(B112,'14年詳細'!$H$2:$J$100,3,FALSE))</f>
        <v>25459</v>
      </c>
      <c r="F112" s="14">
        <f>IF(ISERROR(VLOOKUP(B112,'15年詳細'!$H$2:$J$100,3,FALSE))=TRUE, 0,VLOOKUP(B112,'15年詳細'!$H$2:$J$100,3,FALSE))</f>
        <v>25377</v>
      </c>
      <c r="G112" s="14">
        <f>IF(ISERROR(VLOOKUP(B112,'16年詳細'!$H$2:$J$100,3,FALSE))=TRUE, 0,VLOOKUP(B112,'16年詳細'!$H$2:$J$100,3,FALSE))</f>
        <v>30035</v>
      </c>
      <c r="H112" s="14">
        <f>IF(ISERROR(VLOOKUP(B112,'17年詳細'!$H$2:$J$100,3,FALSE))=TRUE, 0,VLOOKUP(B112,'17年詳細'!$H$2:$J$100,3,FALSE))</f>
        <v>41968</v>
      </c>
    </row>
    <row r="113" spans="1:8" ht="17.25" thickTop="1" thickBot="1" x14ac:dyDescent="0.3">
      <c r="A113" s="27"/>
      <c r="B113" s="24" t="s">
        <v>421</v>
      </c>
      <c r="C113" s="23">
        <f>SUM(C105:C112)</f>
        <v>548451</v>
      </c>
      <c r="D113" s="23">
        <f t="shared" ref="D113" si="45">SUM(D105:D112)</f>
        <v>610391</v>
      </c>
      <c r="E113" s="23">
        <f t="shared" ref="E113" si="46">SUM(E105:E112)</f>
        <v>680579</v>
      </c>
      <c r="F113" s="23">
        <f t="shared" ref="F113" si="47">SUM(F105:F112)</f>
        <v>723855</v>
      </c>
      <c r="G113" s="23">
        <f t="shared" ref="G113" si="48">SUM(G105:G112)</f>
        <v>909521</v>
      </c>
      <c r="H113" s="23">
        <f t="shared" ref="H113" si="49">SUM(H105:H112)</f>
        <v>1052570</v>
      </c>
    </row>
    <row r="114" spans="1:8" ht="17.25" thickTop="1" thickBot="1" x14ac:dyDescent="0.3">
      <c r="A114" s="27" t="s">
        <v>419</v>
      </c>
      <c r="B114" s="13" t="s">
        <v>242</v>
      </c>
      <c r="C114" s="14">
        <f>IF(ISERROR(VLOOKUP(B114,'12年詳細'!$H$2:$J$100,3,FALSE))=TRUE, 0,VLOOKUP(B114,'12年詳細'!$H$2:$J$100,3,FALSE))</f>
        <v>93842</v>
      </c>
      <c r="D114" s="14">
        <f>IF(ISERROR(VLOOKUP(B114,'13年詳細'!$H$2:$J$100,3,FALSE))=TRUE, 0,VLOOKUP(B114,'13年詳細'!$H$2:$J$100,3,FALSE))</f>
        <v>103656</v>
      </c>
      <c r="E114" s="14">
        <f>IF(ISERROR(VLOOKUP(B114,'14年詳細'!$H$2:$J$100,3,FALSE))=TRUE, 0,VLOOKUP(B114,'14年詳細'!$H$2:$J$100,3,FALSE))</f>
        <v>169239</v>
      </c>
      <c r="F114" s="14">
        <f>IF(ISERROR(VLOOKUP(B114,'15年詳細'!$H$2:$J$100,3,FALSE))=TRUE, 0,VLOOKUP(B114,'15年詳細'!$H$2:$J$100,3,FALSE))</f>
        <v>264294</v>
      </c>
      <c r="G114" s="14">
        <f>IF(ISERROR(VLOOKUP(B114,'16年詳細'!$H$2:$J$100,3,FALSE))=TRUE, 0,VLOOKUP(B114,'16年詳細'!$H$2:$J$100,3,FALSE))</f>
        <v>366199</v>
      </c>
      <c r="H114" s="14">
        <f>IF(ISERROR(VLOOKUP(B114,'17年詳細'!$H$2:$J$100,3,FALSE))=TRUE, 0,VLOOKUP(B114,'17年詳細'!$H$2:$J$100,3,FALSE))</f>
        <v>462643</v>
      </c>
    </row>
    <row r="115" spans="1:8" ht="17.25" thickTop="1" thickBot="1" x14ac:dyDescent="0.3">
      <c r="A115" s="27"/>
      <c r="B115" s="13" t="s">
        <v>278</v>
      </c>
      <c r="C115" s="14">
        <f>IF(ISERROR(VLOOKUP(B115,'12年詳細'!$H$2:$J$100,3,FALSE))=TRUE, 0,VLOOKUP(B115,'12年詳細'!$H$2:$J$100,3,FALSE))</f>
        <v>0</v>
      </c>
      <c r="D115" s="14">
        <f>IF(ISERROR(VLOOKUP(B115,'13年詳細'!$H$2:$J$100,3,FALSE))=TRUE, 0,VLOOKUP(B115,'13年詳細'!$H$2:$J$100,3,FALSE))</f>
        <v>354</v>
      </c>
      <c r="E115" s="14">
        <f>IF(ISERROR(VLOOKUP(B115,'14年詳細'!$H$2:$J$100,3,FALSE))=TRUE, 0,VLOOKUP(B115,'14年詳細'!$H$2:$J$100,3,FALSE))</f>
        <v>0</v>
      </c>
      <c r="F115" s="14">
        <f>IF(ISERROR(VLOOKUP(B115,'15年詳細'!$H$2:$J$100,3,FALSE))=TRUE, 0,VLOOKUP(B115,'15年詳細'!$H$2:$J$100,3,FALSE))</f>
        <v>316</v>
      </c>
      <c r="G115" s="14">
        <f>IF(ISERROR(VLOOKUP(B115,'16年詳細'!$H$2:$J$100,3,FALSE))=TRUE, 0,VLOOKUP(B115,'16年詳細'!$H$2:$J$100,3,FALSE))</f>
        <v>158</v>
      </c>
      <c r="H115" s="14">
        <f>IF(ISERROR(VLOOKUP(B115,'17年詳細'!$H$2:$J$100,3,FALSE))=TRUE, 0,VLOOKUP(B115,'17年詳細'!$H$2:$J$100,3,FALSE))</f>
        <v>5908</v>
      </c>
    </row>
    <row r="116" spans="1:8" ht="17.25" thickTop="1" thickBot="1" x14ac:dyDescent="0.3">
      <c r="A116" s="27"/>
      <c r="B116" s="13" t="s">
        <v>277</v>
      </c>
      <c r="C116" s="14">
        <f>IF(ISERROR(VLOOKUP(B116,'12年詳細'!$H$2:$J$100,3,FALSE))=TRUE, 0,VLOOKUP(B116,'12年詳細'!$H$2:$J$100,3,FALSE))</f>
        <v>0</v>
      </c>
      <c r="D116" s="14">
        <f>IF(ISERROR(VLOOKUP(B116,'13年詳細'!$H$2:$J$100,3,FALSE))=TRUE, 0,VLOOKUP(B116,'13年詳細'!$H$2:$J$100,3,FALSE))</f>
        <v>0</v>
      </c>
      <c r="E116" s="14">
        <f>IF(ISERROR(VLOOKUP(B116,'14年詳細'!$H$2:$J$100,3,FALSE))=TRUE, 0,VLOOKUP(B116,'14年詳細'!$H$2:$J$100,3,FALSE))</f>
        <v>531</v>
      </c>
      <c r="F116" s="14">
        <f>IF(ISERROR(VLOOKUP(B116,'15年詳細'!$H$2:$J$100,3,FALSE))=TRUE, 0,VLOOKUP(B116,'15年詳細'!$H$2:$J$100,3,FALSE))</f>
        <v>1584</v>
      </c>
      <c r="G116" s="14">
        <f>IF(ISERROR(VLOOKUP(B116,'16年詳細'!$H$2:$J$100,3,FALSE))=TRUE, 0,VLOOKUP(B116,'16年詳細'!$H$2:$J$100,3,FALSE))</f>
        <v>1887</v>
      </c>
      <c r="H116" s="14">
        <f>IF(ISERROR(VLOOKUP(B116,'17年詳細'!$H$2:$J$100,3,FALSE))=TRUE, 0,VLOOKUP(B116,'17年詳細'!$H$2:$J$100,3,FALSE))</f>
        <v>0</v>
      </c>
    </row>
    <row r="117" spans="1:8" ht="17.25" thickTop="1" thickBot="1" x14ac:dyDescent="0.3">
      <c r="A117" s="27"/>
      <c r="B117" s="24" t="s">
        <v>421</v>
      </c>
      <c r="C117" s="23">
        <f>SUM(C114:C116)</f>
        <v>93842</v>
      </c>
      <c r="D117" s="23">
        <f t="shared" ref="D117" si="50">SUM(D114:D116)</f>
        <v>104010</v>
      </c>
      <c r="E117" s="23">
        <f t="shared" ref="E117" si="51">SUM(E114:E116)</f>
        <v>169770</v>
      </c>
      <c r="F117" s="23">
        <f t="shared" ref="F117" si="52">SUM(F114:F116)</f>
        <v>266194</v>
      </c>
      <c r="G117" s="23">
        <f t="shared" ref="G117" si="53">SUM(G114:G116)</f>
        <v>368244</v>
      </c>
      <c r="H117" s="23">
        <f t="shared" ref="H117" si="54">SUM(H114:H116)</f>
        <v>468551</v>
      </c>
    </row>
    <row r="118" spans="1:8" ht="17.25" thickTop="1" thickBot="1" x14ac:dyDescent="0.3">
      <c r="A118" s="27" t="s">
        <v>420</v>
      </c>
      <c r="B118" s="13" t="s">
        <v>269</v>
      </c>
      <c r="C118" s="14">
        <f>IF(ISERROR(VLOOKUP(B118,'12年詳細'!$H$2:$J$100,3,FALSE))=TRUE, 0,VLOOKUP(B118,'12年詳細'!$H$2:$J$100,3,FALSE))</f>
        <v>314</v>
      </c>
      <c r="D118" s="14">
        <f>IF(ISERROR(VLOOKUP(B118,'13年詳細'!$H$2:$J$100,3,FALSE))=TRUE, 0,VLOOKUP(B118,'13年詳細'!$H$2:$J$100,3,FALSE))</f>
        <v>310</v>
      </c>
      <c r="E118" s="14">
        <f>IF(ISERROR(VLOOKUP(B118,'14年詳細'!$H$2:$J$100,3,FALSE))=TRUE, 0,VLOOKUP(B118,'14年詳細'!$H$2:$J$100,3,FALSE))</f>
        <v>155</v>
      </c>
      <c r="F118" s="14">
        <f>IF(ISERROR(VLOOKUP(B118,'15年詳細'!$H$2:$J$100,3,FALSE))=TRUE, 0,VLOOKUP(B118,'15年詳細'!$H$2:$J$100,3,FALSE))</f>
        <v>667</v>
      </c>
      <c r="G118" s="14">
        <f>IF(ISERROR(VLOOKUP(B118,'16年詳細'!$H$2:$J$100,3,FALSE))=TRUE, 0,VLOOKUP(B118,'16年詳細'!$H$2:$J$100,3,FALSE))</f>
        <v>498</v>
      </c>
      <c r="H118" s="14">
        <f>IF(ISERROR(VLOOKUP(B118,'17年詳細'!$H$2:$J$100,3,FALSE))=TRUE, 0,VLOOKUP(B118,'17年詳細'!$H$2:$J$100,3,FALSE))</f>
        <v>332</v>
      </c>
    </row>
    <row r="119" spans="1:8" ht="17.25" thickTop="1" thickBot="1" x14ac:dyDescent="0.3">
      <c r="A119" s="27"/>
      <c r="B119" s="13" t="s">
        <v>259</v>
      </c>
      <c r="C119" s="14">
        <f>IF(ISERROR(VLOOKUP(B119,'12年詳細'!$H$2:$J$100,3,FALSE))=TRUE, 0,VLOOKUP(B119,'12年詳細'!$H$2:$J$100,3,FALSE))</f>
        <v>314</v>
      </c>
      <c r="D119" s="14">
        <f>IF(ISERROR(VLOOKUP(B119,'13年詳細'!$H$2:$J$100,3,FALSE))=TRUE, 0,VLOOKUP(B119,'13年詳細'!$H$2:$J$100,3,FALSE))</f>
        <v>155</v>
      </c>
      <c r="E119" s="14">
        <f>IF(ISERROR(VLOOKUP(B119,'14年詳細'!$H$2:$J$100,3,FALSE))=TRUE, 0,VLOOKUP(B119,'14年詳細'!$H$2:$J$100,3,FALSE))</f>
        <v>155</v>
      </c>
      <c r="F119" s="14">
        <f>IF(ISERROR(VLOOKUP(B119,'15年詳細'!$H$2:$J$100,3,FALSE))=TRUE, 0,VLOOKUP(B119,'15年詳細'!$H$2:$J$100,3,FALSE))</f>
        <v>465</v>
      </c>
      <c r="G119" s="14">
        <f>IF(ISERROR(VLOOKUP(B119,'16年詳細'!$H$2:$J$100,3,FALSE))=TRUE, 0,VLOOKUP(B119,'16年詳細'!$H$2:$J$100,3,FALSE))</f>
        <v>166</v>
      </c>
      <c r="H119" s="14">
        <f>IF(ISERROR(VLOOKUP(B119,'17年詳細'!$H$2:$J$100,3,FALSE))=TRUE, 0,VLOOKUP(B119,'17年詳細'!$H$2:$J$100,3,FALSE))</f>
        <v>332</v>
      </c>
    </row>
    <row r="120" spans="1:8" ht="17.25" thickTop="1" thickBot="1" x14ac:dyDescent="0.3">
      <c r="A120" s="27"/>
      <c r="B120" s="13" t="s">
        <v>240</v>
      </c>
      <c r="C120" s="14">
        <f>IF(ISERROR(VLOOKUP(B120,'12年詳細'!$H$2:$J$100,3,FALSE))=TRUE, 0,VLOOKUP(B120,'12年詳細'!$H$2:$J$100,3,FALSE))</f>
        <v>0</v>
      </c>
      <c r="D120" s="14">
        <f>IF(ISERROR(VLOOKUP(B120,'13年詳細'!$H$2:$J$100,3,FALSE))=TRUE, 0,VLOOKUP(B120,'13年詳細'!$H$2:$J$100,3,FALSE))</f>
        <v>0</v>
      </c>
      <c r="E120" s="14">
        <f>IF(ISERROR(VLOOKUP(B120,'14年詳細'!$H$2:$J$100,3,FALSE))=TRUE, 0,VLOOKUP(B120,'14年詳細'!$H$2:$J$100,3,FALSE))</f>
        <v>155</v>
      </c>
      <c r="F120" s="14">
        <f>IF(ISERROR(VLOOKUP(B120,'15年詳細'!$H$2:$J$100,3,FALSE))=TRUE, 0,VLOOKUP(B120,'15年詳細'!$H$2:$J$100,3,FALSE))</f>
        <v>0</v>
      </c>
      <c r="G120" s="14">
        <f>IF(ISERROR(VLOOKUP(B120,'16年詳細'!$H$2:$J$100,3,FALSE))=TRUE, 0,VLOOKUP(B120,'16年詳細'!$H$2:$J$100,3,FALSE))</f>
        <v>0</v>
      </c>
      <c r="H120" s="14">
        <f>IF(ISERROR(VLOOKUP(B120,'17年詳細'!$H$2:$J$100,3,FALSE))=TRUE, 0,VLOOKUP(B120,'17年詳細'!$H$2:$J$100,3,FALSE))</f>
        <v>0</v>
      </c>
    </row>
    <row r="121" spans="1:8" ht="17.25" thickTop="1" thickBot="1" x14ac:dyDescent="0.3">
      <c r="A121" s="27"/>
      <c r="B121" s="24" t="s">
        <v>421</v>
      </c>
      <c r="C121" s="23">
        <f>SUM(C118:C120)</f>
        <v>628</v>
      </c>
      <c r="D121" s="23">
        <f t="shared" ref="D121" si="55">SUM(D118:D120)</f>
        <v>465</v>
      </c>
      <c r="E121" s="23">
        <f t="shared" ref="E121" si="56">SUM(E118:E120)</f>
        <v>465</v>
      </c>
      <c r="F121" s="23">
        <f t="shared" ref="F121" si="57">SUM(F118:F120)</f>
        <v>1132</v>
      </c>
      <c r="G121" s="23">
        <f t="shared" ref="G121" si="58">SUM(G118:G120)</f>
        <v>664</v>
      </c>
      <c r="H121" s="23">
        <f t="shared" ref="H121" si="59">SUM(H118:H120)</f>
        <v>664</v>
      </c>
    </row>
    <row r="122" spans="1:8" ht="16.5" thickTop="1" x14ac:dyDescent="0.25"/>
  </sheetData>
  <mergeCells count="24">
    <mergeCell ref="A118:A121"/>
    <mergeCell ref="A62:B62"/>
    <mergeCell ref="A63:B63"/>
    <mergeCell ref="A64:A71"/>
    <mergeCell ref="A72:A78"/>
    <mergeCell ref="A79:A83"/>
    <mergeCell ref="A90:A92"/>
    <mergeCell ref="A84:A89"/>
    <mergeCell ref="A93:A99"/>
    <mergeCell ref="A100:A104"/>
    <mergeCell ref="A105:A113"/>
    <mergeCell ref="A114:A117"/>
    <mergeCell ref="A39:A43"/>
    <mergeCell ref="A44:A52"/>
    <mergeCell ref="A53:A56"/>
    <mergeCell ref="A57:A60"/>
    <mergeCell ref="A1:B1"/>
    <mergeCell ref="A2:B2"/>
    <mergeCell ref="A3:A10"/>
    <mergeCell ref="A11:A17"/>
    <mergeCell ref="A18:A22"/>
    <mergeCell ref="A29:A31"/>
    <mergeCell ref="A23:A28"/>
    <mergeCell ref="A32:A3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12年</vt:lpstr>
      <vt:lpstr>12年詳細</vt:lpstr>
      <vt:lpstr>13年</vt:lpstr>
      <vt:lpstr>13年詳細</vt:lpstr>
      <vt:lpstr>14年</vt:lpstr>
      <vt:lpstr>14年詳細</vt:lpstr>
      <vt:lpstr>15年</vt:lpstr>
      <vt:lpstr>15年詳細</vt:lpstr>
      <vt:lpstr>16年</vt:lpstr>
      <vt:lpstr>16年詳細</vt:lpstr>
      <vt:lpstr>17年</vt:lpstr>
      <vt:lpstr>17年詳細</vt:lpstr>
      <vt:lpstr>経過分析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2017-06-06T06:44:07Z</dcterms:modified>
</cp:coreProperties>
</file>