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原稿\"/>
    </mc:Choice>
  </mc:AlternateContent>
  <bookViews>
    <workbookView xWindow="0" yWindow="0" windowWidth="22950" windowHeight="12390" activeTab="5"/>
  </bookViews>
  <sheets>
    <sheet name="12年" sheetId="1" r:id="rId1"/>
    <sheet name="13年" sheetId="2" r:id="rId2"/>
    <sheet name="14年" sheetId="3" r:id="rId3"/>
    <sheet name="15年" sheetId="4" r:id="rId4"/>
    <sheet name="16年" sheetId="5" r:id="rId5"/>
    <sheet name="Sheet1" sheetId="6" r:id="rId6"/>
  </sheets>
  <calcPr calcId="152511"/>
</workbook>
</file>

<file path=xl/calcChain.xml><?xml version="1.0" encoding="utf-8"?>
<calcChain xmlns="http://schemas.openxmlformats.org/spreadsheetml/2006/main">
  <c r="G238" i="6" l="1"/>
  <c r="F238" i="6"/>
  <c r="E238" i="6"/>
  <c r="D238" i="6"/>
  <c r="C238" i="6"/>
  <c r="G237" i="6"/>
  <c r="F237" i="6"/>
  <c r="E237" i="6"/>
  <c r="D237" i="6"/>
  <c r="C237" i="6"/>
  <c r="G236" i="6"/>
  <c r="F236" i="6"/>
  <c r="E236" i="6"/>
  <c r="D236" i="6"/>
  <c r="C236" i="6"/>
  <c r="G235" i="6"/>
  <c r="F235" i="6"/>
  <c r="E235" i="6"/>
  <c r="D235" i="6"/>
  <c r="C235" i="6"/>
  <c r="G234" i="6"/>
  <c r="F234" i="6"/>
  <c r="E234" i="6"/>
  <c r="D234" i="6"/>
  <c r="C234" i="6"/>
  <c r="G233" i="6"/>
  <c r="F233" i="6"/>
  <c r="E233" i="6"/>
  <c r="D233" i="6"/>
  <c r="C233" i="6"/>
  <c r="G232" i="6"/>
  <c r="F232" i="6"/>
  <c r="E232" i="6"/>
  <c r="D232" i="6"/>
  <c r="C232" i="6"/>
  <c r="G231" i="6"/>
  <c r="F231" i="6"/>
  <c r="E231" i="6"/>
  <c r="D231" i="6"/>
  <c r="C231" i="6"/>
  <c r="G230" i="6"/>
  <c r="F230" i="6"/>
  <c r="E230" i="6"/>
  <c r="D230" i="6"/>
  <c r="C230" i="6"/>
  <c r="G229" i="6"/>
  <c r="F229" i="6"/>
  <c r="E229" i="6"/>
  <c r="D229" i="6"/>
  <c r="C229" i="6"/>
  <c r="G228" i="6"/>
  <c r="F228" i="6"/>
  <c r="E228" i="6"/>
  <c r="D228" i="6"/>
  <c r="C228" i="6"/>
  <c r="G227" i="6"/>
  <c r="F227" i="6"/>
  <c r="E227" i="6"/>
  <c r="D227" i="6"/>
  <c r="C227" i="6"/>
  <c r="G226" i="6"/>
  <c r="F226" i="6"/>
  <c r="E226" i="6"/>
  <c r="D226" i="6"/>
  <c r="C226" i="6"/>
  <c r="G225" i="6"/>
  <c r="F225" i="6"/>
  <c r="E225" i="6"/>
  <c r="D225" i="6"/>
  <c r="C225" i="6"/>
  <c r="G224" i="6"/>
  <c r="F224" i="6"/>
  <c r="E224" i="6"/>
  <c r="D224" i="6"/>
  <c r="C224" i="6"/>
  <c r="G223" i="6"/>
  <c r="F223" i="6"/>
  <c r="E223" i="6"/>
  <c r="D223" i="6"/>
  <c r="C223" i="6"/>
  <c r="G222" i="6"/>
  <c r="F222" i="6"/>
  <c r="E222" i="6"/>
  <c r="D222" i="6"/>
  <c r="C222" i="6"/>
  <c r="G221" i="6"/>
  <c r="F221" i="6"/>
  <c r="E221" i="6"/>
  <c r="D221" i="6"/>
  <c r="C221" i="6"/>
  <c r="G220" i="6"/>
  <c r="F220" i="6"/>
  <c r="E220" i="6"/>
  <c r="D220" i="6"/>
  <c r="C220" i="6"/>
  <c r="G219" i="6"/>
  <c r="F219" i="6"/>
  <c r="E219" i="6"/>
  <c r="D219" i="6"/>
  <c r="C219" i="6"/>
  <c r="G218" i="6"/>
  <c r="F218" i="6"/>
  <c r="E218" i="6"/>
  <c r="D218" i="6"/>
  <c r="C218" i="6"/>
  <c r="G217" i="6"/>
  <c r="F217" i="6"/>
  <c r="E217" i="6"/>
  <c r="D217" i="6"/>
  <c r="C217" i="6"/>
  <c r="G216" i="6"/>
  <c r="F216" i="6"/>
  <c r="E216" i="6"/>
  <c r="D216" i="6"/>
  <c r="C216" i="6"/>
  <c r="G215" i="6"/>
  <c r="F215" i="6"/>
  <c r="E215" i="6"/>
  <c r="D215" i="6"/>
  <c r="C215" i="6"/>
  <c r="G214" i="6"/>
  <c r="F214" i="6"/>
  <c r="E214" i="6"/>
  <c r="D214" i="6"/>
  <c r="C214" i="6"/>
  <c r="G213" i="6"/>
  <c r="F213" i="6"/>
  <c r="E213" i="6"/>
  <c r="D213" i="6"/>
  <c r="C213" i="6"/>
  <c r="G212" i="6"/>
  <c r="F212" i="6"/>
  <c r="E212" i="6"/>
  <c r="D212" i="6"/>
  <c r="C212" i="6"/>
  <c r="G211" i="6"/>
  <c r="F211" i="6"/>
  <c r="E211" i="6"/>
  <c r="D211" i="6"/>
  <c r="C211" i="6"/>
  <c r="G210" i="6"/>
  <c r="F210" i="6"/>
  <c r="E210" i="6"/>
  <c r="D210" i="6"/>
  <c r="C210" i="6"/>
  <c r="G209" i="6"/>
  <c r="F209" i="6"/>
  <c r="E209" i="6"/>
  <c r="D209" i="6"/>
  <c r="C209" i="6"/>
  <c r="G208" i="6"/>
  <c r="F208" i="6"/>
  <c r="E208" i="6"/>
  <c r="D208" i="6"/>
  <c r="C208" i="6"/>
  <c r="G207" i="6"/>
  <c r="F207" i="6"/>
  <c r="E207" i="6"/>
  <c r="D207" i="6"/>
  <c r="C207" i="6"/>
  <c r="G206" i="6"/>
  <c r="F206" i="6"/>
  <c r="E206" i="6"/>
  <c r="D206" i="6"/>
  <c r="C206" i="6"/>
  <c r="G205" i="6"/>
  <c r="F205" i="6"/>
  <c r="E205" i="6"/>
  <c r="D205" i="6"/>
  <c r="C205" i="6"/>
  <c r="G204" i="6"/>
  <c r="F204" i="6"/>
  <c r="E204" i="6"/>
  <c r="D204" i="6"/>
  <c r="C204" i="6"/>
  <c r="G203" i="6"/>
  <c r="F203" i="6"/>
  <c r="E203" i="6"/>
  <c r="D203" i="6"/>
  <c r="C203" i="6"/>
  <c r="G202" i="6"/>
  <c r="F202" i="6"/>
  <c r="E202" i="6"/>
  <c r="D202" i="6"/>
  <c r="C202" i="6"/>
  <c r="G201" i="6"/>
  <c r="F201" i="6"/>
  <c r="E201" i="6"/>
  <c r="D201" i="6"/>
  <c r="C201" i="6"/>
  <c r="G200" i="6"/>
  <c r="F200" i="6"/>
  <c r="E200" i="6"/>
  <c r="D200" i="6"/>
  <c r="C200" i="6"/>
  <c r="G199" i="6"/>
  <c r="F199" i="6"/>
  <c r="E199" i="6"/>
  <c r="D199" i="6"/>
  <c r="C199" i="6"/>
  <c r="G198" i="6"/>
  <c r="F198" i="6"/>
  <c r="E198" i="6"/>
  <c r="D198" i="6"/>
  <c r="C198" i="6"/>
  <c r="G197" i="6"/>
  <c r="F197" i="6"/>
  <c r="E197" i="6"/>
  <c r="D197" i="6"/>
  <c r="C197" i="6"/>
  <c r="G196" i="6"/>
  <c r="F196" i="6"/>
  <c r="E196" i="6"/>
  <c r="D196" i="6"/>
  <c r="C196" i="6"/>
  <c r="G195" i="6"/>
  <c r="F195" i="6"/>
  <c r="E195" i="6"/>
  <c r="D195" i="6"/>
  <c r="C195" i="6"/>
  <c r="G194" i="6"/>
  <c r="F194" i="6"/>
  <c r="E194" i="6"/>
  <c r="D194" i="6"/>
  <c r="C194" i="6"/>
  <c r="G193" i="6"/>
  <c r="F193" i="6"/>
  <c r="E193" i="6"/>
  <c r="D193" i="6"/>
  <c r="C193" i="6"/>
  <c r="G192" i="6"/>
  <c r="F192" i="6"/>
  <c r="E192" i="6"/>
  <c r="D192" i="6"/>
  <c r="C192" i="6"/>
  <c r="G191" i="6"/>
  <c r="F191" i="6"/>
  <c r="E191" i="6"/>
  <c r="D191" i="6"/>
  <c r="C191" i="6"/>
  <c r="G190" i="6"/>
  <c r="F190" i="6"/>
  <c r="E190" i="6"/>
  <c r="D190" i="6"/>
  <c r="C190" i="6"/>
  <c r="G189" i="6"/>
  <c r="F189" i="6"/>
  <c r="E189" i="6"/>
  <c r="D189" i="6"/>
  <c r="C189" i="6"/>
  <c r="G188" i="6"/>
  <c r="F188" i="6"/>
  <c r="E188" i="6"/>
  <c r="D188" i="6"/>
  <c r="C188" i="6"/>
  <c r="G187" i="6"/>
  <c r="F187" i="6"/>
  <c r="E187" i="6"/>
  <c r="D187" i="6"/>
  <c r="C187" i="6"/>
  <c r="G186" i="6"/>
  <c r="F186" i="6"/>
  <c r="E186" i="6"/>
  <c r="D186" i="6"/>
  <c r="C186" i="6"/>
  <c r="G185" i="6"/>
  <c r="F185" i="6"/>
  <c r="E185" i="6"/>
  <c r="D185" i="6"/>
  <c r="C185" i="6"/>
  <c r="G184" i="6"/>
  <c r="F184" i="6"/>
  <c r="E184" i="6"/>
  <c r="D184" i="6"/>
  <c r="C184" i="6"/>
  <c r="G183" i="6"/>
  <c r="F183" i="6"/>
  <c r="E183" i="6"/>
  <c r="D183" i="6"/>
  <c r="C183" i="6"/>
  <c r="G182" i="6"/>
  <c r="F182" i="6"/>
  <c r="E182" i="6"/>
  <c r="D182" i="6"/>
  <c r="C182" i="6"/>
  <c r="G181" i="6"/>
  <c r="F181" i="6"/>
  <c r="E181" i="6"/>
  <c r="D181" i="6"/>
  <c r="C181" i="6"/>
  <c r="G180" i="6"/>
  <c r="F180" i="6"/>
  <c r="E180" i="6"/>
  <c r="D180" i="6"/>
  <c r="C180" i="6"/>
  <c r="G179" i="6"/>
  <c r="F179" i="6"/>
  <c r="E179" i="6"/>
  <c r="D179" i="6"/>
  <c r="C179" i="6"/>
  <c r="G178" i="6"/>
  <c r="F178" i="6"/>
  <c r="E178" i="6"/>
  <c r="D178" i="6"/>
  <c r="C178" i="6"/>
  <c r="G177" i="6"/>
  <c r="F177" i="6"/>
  <c r="E177" i="6"/>
  <c r="D177" i="6"/>
  <c r="C177" i="6"/>
  <c r="G176" i="6"/>
  <c r="F176" i="6"/>
  <c r="E176" i="6"/>
  <c r="D176" i="6"/>
  <c r="C176" i="6"/>
  <c r="G175" i="6"/>
  <c r="F175" i="6"/>
  <c r="E175" i="6"/>
  <c r="D175" i="6"/>
  <c r="C175" i="6"/>
  <c r="G174" i="6"/>
  <c r="F174" i="6"/>
  <c r="E174" i="6"/>
  <c r="D174" i="6"/>
  <c r="C174" i="6"/>
  <c r="G173" i="6"/>
  <c r="F173" i="6"/>
  <c r="E173" i="6"/>
  <c r="D173" i="6"/>
  <c r="C173" i="6"/>
  <c r="G172" i="6"/>
  <c r="F172" i="6"/>
  <c r="E172" i="6"/>
  <c r="D172" i="6"/>
  <c r="C172" i="6"/>
  <c r="G171" i="6"/>
  <c r="F171" i="6"/>
  <c r="E171" i="6"/>
  <c r="D171" i="6"/>
  <c r="C171" i="6"/>
  <c r="G170" i="6"/>
  <c r="F170" i="6"/>
  <c r="E170" i="6"/>
  <c r="D170" i="6"/>
  <c r="C170" i="6"/>
  <c r="G169" i="6"/>
  <c r="F169" i="6"/>
  <c r="E169" i="6"/>
  <c r="D169" i="6"/>
  <c r="C169" i="6"/>
  <c r="G168" i="6"/>
  <c r="F168" i="6"/>
  <c r="E168" i="6"/>
  <c r="D168" i="6"/>
  <c r="C168" i="6"/>
  <c r="G167" i="6"/>
  <c r="F167" i="6"/>
  <c r="E167" i="6"/>
  <c r="D167" i="6"/>
  <c r="C167" i="6"/>
  <c r="G166" i="6"/>
  <c r="F166" i="6"/>
  <c r="E166" i="6"/>
  <c r="D166" i="6"/>
  <c r="C166" i="6"/>
  <c r="G165" i="6"/>
  <c r="F165" i="6"/>
  <c r="E165" i="6"/>
  <c r="D165" i="6"/>
  <c r="C165" i="6"/>
  <c r="G164" i="6"/>
  <c r="F164" i="6"/>
  <c r="E164" i="6"/>
  <c r="D164" i="6"/>
  <c r="C164" i="6"/>
  <c r="G163" i="6"/>
  <c r="F163" i="6"/>
  <c r="E163" i="6"/>
  <c r="D163" i="6"/>
  <c r="C163" i="6"/>
  <c r="G162" i="6"/>
  <c r="F162" i="6"/>
  <c r="E162" i="6"/>
  <c r="D162" i="6"/>
  <c r="C162" i="6"/>
  <c r="G161" i="6"/>
  <c r="F161" i="6"/>
  <c r="E161" i="6"/>
  <c r="D161" i="6"/>
  <c r="C161" i="6"/>
  <c r="G160" i="6"/>
  <c r="F160" i="6"/>
  <c r="E160" i="6"/>
  <c r="D160" i="6"/>
  <c r="C160" i="6"/>
  <c r="G159" i="6"/>
  <c r="F159" i="6"/>
  <c r="E159" i="6"/>
  <c r="D159" i="6"/>
  <c r="C159" i="6"/>
  <c r="G158" i="6"/>
  <c r="F158" i="6"/>
  <c r="E158" i="6"/>
  <c r="D158" i="6"/>
  <c r="C158" i="6"/>
  <c r="G157" i="6"/>
  <c r="F157" i="6"/>
  <c r="E157" i="6"/>
  <c r="D157" i="6"/>
  <c r="C157" i="6"/>
  <c r="G156" i="6"/>
  <c r="F156" i="6"/>
  <c r="E156" i="6"/>
  <c r="D156" i="6"/>
  <c r="C156" i="6"/>
  <c r="G155" i="6"/>
  <c r="F155" i="6"/>
  <c r="E155" i="6"/>
  <c r="D155" i="6"/>
  <c r="C155" i="6"/>
  <c r="G154" i="6"/>
  <c r="F154" i="6"/>
  <c r="E154" i="6"/>
  <c r="D154" i="6"/>
  <c r="C154" i="6"/>
  <c r="G153" i="6"/>
  <c r="F153" i="6"/>
  <c r="E153" i="6"/>
  <c r="D153" i="6"/>
  <c r="C153" i="6"/>
  <c r="G152" i="6"/>
  <c r="F152" i="6"/>
  <c r="E152" i="6"/>
  <c r="D152" i="6"/>
  <c r="C152" i="6"/>
  <c r="G151" i="6"/>
  <c r="F151" i="6"/>
  <c r="E151" i="6"/>
  <c r="D151" i="6"/>
  <c r="C151" i="6"/>
  <c r="G150" i="6"/>
  <c r="F150" i="6"/>
  <c r="E150" i="6"/>
  <c r="D150" i="6"/>
  <c r="C150" i="6"/>
  <c r="G149" i="6"/>
  <c r="F149" i="6"/>
  <c r="E149" i="6"/>
  <c r="D149" i="6"/>
  <c r="C149" i="6"/>
  <c r="G148" i="6"/>
  <c r="F148" i="6"/>
  <c r="E148" i="6"/>
  <c r="D148" i="6"/>
  <c r="C148" i="6"/>
  <c r="G147" i="6"/>
  <c r="F147" i="6"/>
  <c r="E147" i="6"/>
  <c r="D147" i="6"/>
  <c r="C147" i="6"/>
  <c r="G146" i="6"/>
  <c r="F146" i="6"/>
  <c r="E146" i="6"/>
  <c r="D146" i="6"/>
  <c r="C146" i="6"/>
  <c r="G145" i="6"/>
  <c r="F145" i="6"/>
  <c r="E145" i="6"/>
  <c r="D145" i="6"/>
  <c r="C145" i="6"/>
  <c r="G144" i="6"/>
  <c r="F144" i="6"/>
  <c r="E144" i="6"/>
  <c r="D144" i="6"/>
  <c r="C144" i="6"/>
  <c r="G143" i="6"/>
  <c r="F143" i="6"/>
  <c r="E143" i="6"/>
  <c r="D143" i="6"/>
  <c r="C143" i="6"/>
  <c r="G142" i="6"/>
  <c r="F142" i="6"/>
  <c r="E142" i="6"/>
  <c r="D142" i="6"/>
  <c r="C142" i="6"/>
  <c r="G141" i="6"/>
  <c r="F141" i="6"/>
  <c r="E141" i="6"/>
  <c r="D141" i="6"/>
  <c r="C141" i="6"/>
  <c r="G140" i="6"/>
  <c r="F140" i="6"/>
  <c r="E140" i="6"/>
  <c r="D140" i="6"/>
  <c r="C140" i="6"/>
  <c r="G139" i="6"/>
  <c r="F139" i="6"/>
  <c r="E139" i="6"/>
  <c r="D139" i="6"/>
  <c r="C139" i="6"/>
  <c r="G138" i="6"/>
  <c r="F138" i="6"/>
  <c r="E138" i="6"/>
  <c r="D138" i="6"/>
  <c r="C138" i="6"/>
  <c r="G137" i="6"/>
  <c r="F137" i="6"/>
  <c r="E137" i="6"/>
  <c r="D137" i="6"/>
  <c r="C137" i="6"/>
  <c r="G136" i="6"/>
  <c r="F136" i="6"/>
  <c r="E136" i="6"/>
  <c r="D136" i="6"/>
  <c r="C136" i="6"/>
  <c r="G135" i="6"/>
  <c r="F135" i="6"/>
  <c r="E135" i="6"/>
  <c r="D135" i="6"/>
  <c r="C135" i="6"/>
  <c r="G134" i="6"/>
  <c r="F134" i="6"/>
  <c r="E134" i="6"/>
  <c r="D134" i="6"/>
  <c r="C134" i="6"/>
  <c r="G133" i="6"/>
  <c r="F133" i="6"/>
  <c r="E133" i="6"/>
  <c r="D133" i="6"/>
  <c r="C133" i="6"/>
  <c r="G132" i="6"/>
  <c r="F132" i="6"/>
  <c r="E132" i="6"/>
  <c r="D132" i="6"/>
  <c r="C132" i="6"/>
  <c r="G131" i="6"/>
  <c r="F131" i="6"/>
  <c r="E131" i="6"/>
  <c r="D131" i="6"/>
  <c r="C131" i="6"/>
  <c r="G130" i="6"/>
  <c r="F130" i="6"/>
  <c r="E130" i="6"/>
  <c r="D130" i="6"/>
  <c r="C130" i="6"/>
  <c r="G129" i="6"/>
  <c r="F129" i="6"/>
  <c r="E129" i="6"/>
  <c r="D129" i="6"/>
  <c r="C129" i="6"/>
  <c r="G128" i="6"/>
  <c r="F128" i="6"/>
  <c r="E128" i="6"/>
  <c r="D128" i="6"/>
  <c r="C128" i="6"/>
  <c r="G127" i="6"/>
  <c r="F127" i="6"/>
  <c r="E127" i="6"/>
  <c r="D127" i="6"/>
  <c r="C127" i="6"/>
  <c r="G126" i="6"/>
  <c r="F126" i="6"/>
  <c r="E126" i="6"/>
  <c r="D126" i="6"/>
  <c r="C126" i="6"/>
  <c r="G125" i="6"/>
  <c r="F125" i="6"/>
  <c r="E125" i="6"/>
  <c r="D125" i="6"/>
  <c r="C125" i="6"/>
  <c r="G124" i="6"/>
  <c r="F124" i="6"/>
  <c r="E124" i="6"/>
  <c r="D124" i="6"/>
  <c r="C124" i="6"/>
  <c r="G123" i="6"/>
  <c r="F123" i="6"/>
  <c r="E123" i="6"/>
  <c r="D123" i="6"/>
  <c r="C123" i="6"/>
  <c r="G118" i="6"/>
  <c r="F118" i="6"/>
  <c r="E118" i="6"/>
  <c r="D118" i="6"/>
  <c r="C118" i="6"/>
  <c r="G117" i="6"/>
  <c r="F117" i="6"/>
  <c r="E117" i="6"/>
  <c r="D117" i="6"/>
  <c r="C117" i="6"/>
  <c r="G116" i="6"/>
  <c r="F116" i="6"/>
  <c r="E116" i="6"/>
  <c r="D116" i="6"/>
  <c r="C116" i="6"/>
  <c r="G115" i="6"/>
  <c r="F115" i="6"/>
  <c r="E115" i="6"/>
  <c r="D115" i="6"/>
  <c r="C115" i="6"/>
  <c r="G114" i="6"/>
  <c r="F114" i="6"/>
  <c r="E114" i="6"/>
  <c r="D114" i="6"/>
  <c r="C114" i="6"/>
  <c r="G113" i="6"/>
  <c r="F113" i="6"/>
  <c r="E113" i="6"/>
  <c r="D113" i="6"/>
  <c r="C113" i="6"/>
  <c r="G112" i="6"/>
  <c r="F112" i="6"/>
  <c r="E112" i="6"/>
  <c r="D112" i="6"/>
  <c r="C112" i="6"/>
  <c r="G111" i="6"/>
  <c r="F111" i="6"/>
  <c r="E111" i="6"/>
  <c r="D111" i="6"/>
  <c r="C111" i="6"/>
  <c r="G110" i="6"/>
  <c r="F110" i="6"/>
  <c r="E110" i="6"/>
  <c r="D110" i="6"/>
  <c r="C110" i="6"/>
  <c r="G109" i="6"/>
  <c r="F109" i="6"/>
  <c r="E109" i="6"/>
  <c r="D109" i="6"/>
  <c r="C109" i="6"/>
  <c r="G108" i="6"/>
  <c r="F108" i="6"/>
  <c r="E108" i="6"/>
  <c r="D108" i="6"/>
  <c r="C108" i="6"/>
  <c r="G107" i="6"/>
  <c r="F107" i="6"/>
  <c r="E107" i="6"/>
  <c r="D107" i="6"/>
  <c r="C107" i="6"/>
  <c r="G106" i="6"/>
  <c r="F106" i="6"/>
  <c r="E106" i="6"/>
  <c r="D106" i="6"/>
  <c r="C106" i="6"/>
  <c r="G105" i="6"/>
  <c r="F105" i="6"/>
  <c r="E105" i="6"/>
  <c r="D105" i="6"/>
  <c r="C105" i="6"/>
  <c r="G104" i="6"/>
  <c r="F104" i="6"/>
  <c r="E104" i="6"/>
  <c r="D104" i="6"/>
  <c r="C104" i="6"/>
  <c r="G103" i="6"/>
  <c r="F103" i="6"/>
  <c r="E103" i="6"/>
  <c r="D103" i="6"/>
  <c r="C103" i="6"/>
  <c r="G102" i="6"/>
  <c r="F102" i="6"/>
  <c r="E102" i="6"/>
  <c r="D102" i="6"/>
  <c r="C102" i="6"/>
  <c r="G101" i="6"/>
  <c r="F101" i="6"/>
  <c r="E101" i="6"/>
  <c r="D101" i="6"/>
  <c r="C101" i="6"/>
  <c r="G100" i="6"/>
  <c r="F100" i="6"/>
  <c r="E100" i="6"/>
  <c r="D100" i="6"/>
  <c r="C100" i="6"/>
  <c r="G99" i="6"/>
  <c r="F99" i="6"/>
  <c r="E99" i="6"/>
  <c r="D99" i="6"/>
  <c r="C99" i="6"/>
  <c r="G98" i="6"/>
  <c r="F98" i="6"/>
  <c r="E98" i="6"/>
  <c r="D98" i="6"/>
  <c r="C98" i="6"/>
  <c r="G97" i="6"/>
  <c r="F97" i="6"/>
  <c r="E97" i="6"/>
  <c r="D97" i="6"/>
  <c r="C97" i="6"/>
  <c r="G96" i="6"/>
  <c r="F96" i="6"/>
  <c r="E96" i="6"/>
  <c r="D96" i="6"/>
  <c r="C96" i="6"/>
  <c r="G95" i="6"/>
  <c r="F95" i="6"/>
  <c r="E95" i="6"/>
  <c r="D95" i="6"/>
  <c r="C95" i="6"/>
  <c r="G94" i="6"/>
  <c r="F94" i="6"/>
  <c r="E94" i="6"/>
  <c r="D94" i="6"/>
  <c r="C94" i="6"/>
  <c r="G93" i="6"/>
  <c r="F93" i="6"/>
  <c r="E93" i="6"/>
  <c r="D93" i="6"/>
  <c r="C93" i="6"/>
  <c r="G92" i="6"/>
  <c r="F92" i="6"/>
  <c r="E92" i="6"/>
  <c r="D92" i="6"/>
  <c r="C92" i="6"/>
  <c r="G91" i="6"/>
  <c r="F91" i="6"/>
  <c r="E91" i="6"/>
  <c r="D91" i="6"/>
  <c r="C91" i="6"/>
  <c r="G90" i="6"/>
  <c r="F90" i="6"/>
  <c r="E90" i="6"/>
  <c r="D90" i="6"/>
  <c r="C90" i="6"/>
  <c r="G89" i="6"/>
  <c r="F89" i="6"/>
  <c r="E89" i="6"/>
  <c r="D89" i="6"/>
  <c r="C89" i="6"/>
  <c r="G88" i="6"/>
  <c r="F88" i="6"/>
  <c r="E88" i="6"/>
  <c r="D88" i="6"/>
  <c r="C88" i="6"/>
  <c r="G87" i="6"/>
  <c r="F87" i="6"/>
  <c r="E87" i="6"/>
  <c r="D87" i="6"/>
  <c r="C87" i="6"/>
  <c r="G86" i="6"/>
  <c r="F86" i="6"/>
  <c r="E86" i="6"/>
  <c r="D86" i="6"/>
  <c r="C86" i="6"/>
  <c r="G85" i="6"/>
  <c r="F85" i="6"/>
  <c r="E85" i="6"/>
  <c r="D85" i="6"/>
  <c r="C85" i="6"/>
  <c r="G84" i="6"/>
  <c r="F84" i="6"/>
  <c r="E84" i="6"/>
  <c r="D84" i="6"/>
  <c r="C84" i="6"/>
  <c r="G83" i="6"/>
  <c r="F83" i="6"/>
  <c r="E83" i="6"/>
  <c r="D83" i="6"/>
  <c r="C83" i="6"/>
  <c r="G82" i="6"/>
  <c r="F82" i="6"/>
  <c r="E82" i="6"/>
  <c r="D82" i="6"/>
  <c r="C82" i="6"/>
  <c r="G81" i="6"/>
  <c r="F81" i="6"/>
  <c r="E81" i="6"/>
  <c r="D81" i="6"/>
  <c r="C81" i="6"/>
  <c r="G80" i="6"/>
  <c r="F80" i="6"/>
  <c r="E80" i="6"/>
  <c r="D80" i="6"/>
  <c r="C80" i="6"/>
  <c r="G79" i="6"/>
  <c r="F79" i="6"/>
  <c r="E79" i="6"/>
  <c r="D79" i="6"/>
  <c r="C79" i="6"/>
  <c r="G78" i="6"/>
  <c r="F78" i="6"/>
  <c r="E78" i="6"/>
  <c r="D78" i="6"/>
  <c r="C78" i="6"/>
  <c r="G77" i="6"/>
  <c r="F77" i="6"/>
  <c r="E77" i="6"/>
  <c r="D77" i="6"/>
  <c r="C77" i="6"/>
  <c r="G76" i="6"/>
  <c r="F76" i="6"/>
  <c r="E76" i="6"/>
  <c r="D76" i="6"/>
  <c r="C76" i="6"/>
  <c r="G75" i="6"/>
  <c r="F75" i="6"/>
  <c r="E75" i="6"/>
  <c r="D75" i="6"/>
  <c r="C75" i="6"/>
  <c r="G74" i="6"/>
  <c r="F74" i="6"/>
  <c r="E74" i="6"/>
  <c r="D74" i="6"/>
  <c r="C74" i="6"/>
  <c r="G73" i="6"/>
  <c r="F73" i="6"/>
  <c r="E73" i="6"/>
  <c r="D73" i="6"/>
  <c r="C73" i="6"/>
  <c r="G72" i="6"/>
  <c r="F72" i="6"/>
  <c r="E72" i="6"/>
  <c r="D72" i="6"/>
  <c r="C72" i="6"/>
  <c r="G71" i="6"/>
  <c r="F71" i="6"/>
  <c r="E71" i="6"/>
  <c r="D71" i="6"/>
  <c r="C71" i="6"/>
  <c r="G70" i="6"/>
  <c r="F70" i="6"/>
  <c r="E70" i="6"/>
  <c r="D70" i="6"/>
  <c r="C70" i="6"/>
  <c r="G69" i="6"/>
  <c r="F69" i="6"/>
  <c r="E69" i="6"/>
  <c r="D69" i="6"/>
  <c r="C69" i="6"/>
  <c r="G68" i="6"/>
  <c r="F68" i="6"/>
  <c r="E68" i="6"/>
  <c r="D68" i="6"/>
  <c r="C68" i="6"/>
  <c r="G67" i="6"/>
  <c r="F67" i="6"/>
  <c r="E67" i="6"/>
  <c r="D67" i="6"/>
  <c r="C67" i="6"/>
  <c r="G66" i="6"/>
  <c r="F66" i="6"/>
  <c r="E66" i="6"/>
  <c r="D66" i="6"/>
  <c r="C66" i="6"/>
  <c r="G65" i="6"/>
  <c r="F65" i="6"/>
  <c r="E65" i="6"/>
  <c r="D65" i="6"/>
  <c r="C65" i="6"/>
  <c r="G64" i="6"/>
  <c r="F64" i="6"/>
  <c r="E64" i="6"/>
  <c r="D64" i="6"/>
  <c r="C64" i="6"/>
  <c r="G63" i="6"/>
  <c r="F63" i="6"/>
  <c r="E63" i="6"/>
  <c r="D63" i="6"/>
  <c r="C63" i="6"/>
  <c r="G62" i="6"/>
  <c r="F62" i="6"/>
  <c r="E62" i="6"/>
  <c r="D62" i="6"/>
  <c r="C62" i="6"/>
  <c r="G61" i="6"/>
  <c r="F61" i="6"/>
  <c r="E61" i="6"/>
  <c r="D61" i="6"/>
  <c r="C61" i="6"/>
  <c r="G60" i="6"/>
  <c r="F60" i="6"/>
  <c r="E60" i="6"/>
  <c r="D60" i="6"/>
  <c r="C60" i="6"/>
  <c r="G59" i="6"/>
  <c r="F59" i="6"/>
  <c r="E59" i="6"/>
  <c r="D59" i="6"/>
  <c r="C59" i="6"/>
  <c r="G58" i="6"/>
  <c r="F58" i="6"/>
  <c r="E58" i="6"/>
  <c r="D58" i="6"/>
  <c r="C58" i="6"/>
  <c r="G57" i="6"/>
  <c r="F57" i="6"/>
  <c r="E57" i="6"/>
  <c r="D57" i="6"/>
  <c r="C57" i="6"/>
  <c r="G56" i="6"/>
  <c r="F56" i="6"/>
  <c r="E56" i="6"/>
  <c r="D56" i="6"/>
  <c r="C56" i="6"/>
  <c r="G55" i="6"/>
  <c r="F55" i="6"/>
  <c r="E55" i="6"/>
  <c r="D55" i="6"/>
  <c r="C55" i="6"/>
  <c r="G54" i="6"/>
  <c r="F54" i="6"/>
  <c r="E54" i="6"/>
  <c r="D54" i="6"/>
  <c r="C54" i="6"/>
  <c r="G53" i="6"/>
  <c r="F53" i="6"/>
  <c r="E53" i="6"/>
  <c r="D53" i="6"/>
  <c r="C53" i="6"/>
  <c r="G52" i="6"/>
  <c r="F52" i="6"/>
  <c r="E52" i="6"/>
  <c r="D52" i="6"/>
  <c r="C52" i="6"/>
  <c r="G51" i="6"/>
  <c r="F51" i="6"/>
  <c r="E51" i="6"/>
  <c r="D51" i="6"/>
  <c r="C51" i="6"/>
  <c r="G50" i="6"/>
  <c r="F50" i="6"/>
  <c r="E50" i="6"/>
  <c r="D50" i="6"/>
  <c r="C50" i="6"/>
  <c r="G49" i="6"/>
  <c r="F49" i="6"/>
  <c r="E49" i="6"/>
  <c r="D49" i="6"/>
  <c r="C49" i="6"/>
  <c r="G48" i="6"/>
  <c r="F48" i="6"/>
  <c r="E48" i="6"/>
  <c r="D48" i="6"/>
  <c r="C48" i="6"/>
  <c r="G47" i="6"/>
  <c r="F47" i="6"/>
  <c r="E47" i="6"/>
  <c r="D47" i="6"/>
  <c r="C47" i="6"/>
  <c r="G46" i="6"/>
  <c r="F46" i="6"/>
  <c r="E46" i="6"/>
  <c r="D46" i="6"/>
  <c r="C46" i="6"/>
  <c r="G45" i="6"/>
  <c r="F45" i="6"/>
  <c r="E45" i="6"/>
  <c r="D45" i="6"/>
  <c r="C45" i="6"/>
  <c r="G44" i="6"/>
  <c r="F44" i="6"/>
  <c r="E44" i="6"/>
  <c r="D44" i="6"/>
  <c r="C44" i="6"/>
  <c r="G43" i="6"/>
  <c r="F43" i="6"/>
  <c r="E43" i="6"/>
  <c r="D43" i="6"/>
  <c r="C43" i="6"/>
  <c r="G42" i="6"/>
  <c r="F42" i="6"/>
  <c r="E42" i="6"/>
  <c r="D42" i="6"/>
  <c r="C42" i="6"/>
  <c r="G41" i="6"/>
  <c r="F41" i="6"/>
  <c r="E41" i="6"/>
  <c r="D41" i="6"/>
  <c r="C41" i="6"/>
  <c r="G40" i="6"/>
  <c r="F40" i="6"/>
  <c r="E40" i="6"/>
  <c r="D40" i="6"/>
  <c r="C40" i="6"/>
  <c r="G39" i="6"/>
  <c r="F39" i="6"/>
  <c r="E39" i="6"/>
  <c r="D39" i="6"/>
  <c r="C39" i="6"/>
  <c r="G38" i="6"/>
  <c r="F38" i="6"/>
  <c r="E38" i="6"/>
  <c r="D38" i="6"/>
  <c r="C38" i="6"/>
  <c r="G37" i="6"/>
  <c r="F37" i="6"/>
  <c r="E37" i="6"/>
  <c r="D37" i="6"/>
  <c r="C37" i="6"/>
  <c r="G36" i="6"/>
  <c r="F36" i="6"/>
  <c r="E36" i="6"/>
  <c r="D36" i="6"/>
  <c r="C36" i="6"/>
  <c r="G35" i="6"/>
  <c r="F35" i="6"/>
  <c r="E35" i="6"/>
  <c r="D35" i="6"/>
  <c r="C35" i="6"/>
  <c r="G34" i="6"/>
  <c r="F34" i="6"/>
  <c r="E34" i="6"/>
  <c r="D34" i="6"/>
  <c r="C34" i="6"/>
  <c r="G33" i="6"/>
  <c r="F33" i="6"/>
  <c r="E33" i="6"/>
  <c r="D33" i="6"/>
  <c r="C33" i="6"/>
  <c r="G32" i="6"/>
  <c r="F32" i="6"/>
  <c r="E32" i="6"/>
  <c r="D32" i="6"/>
  <c r="C32" i="6"/>
  <c r="G31" i="6"/>
  <c r="F31" i="6"/>
  <c r="E31" i="6"/>
  <c r="D31" i="6"/>
  <c r="C31" i="6"/>
  <c r="G30" i="6"/>
  <c r="F30" i="6"/>
  <c r="E30" i="6"/>
  <c r="D30" i="6"/>
  <c r="C30" i="6"/>
  <c r="G29" i="6"/>
  <c r="F29" i="6"/>
  <c r="E29" i="6"/>
  <c r="D29" i="6"/>
  <c r="C29" i="6"/>
  <c r="G28" i="6"/>
  <c r="F28" i="6"/>
  <c r="E28" i="6"/>
  <c r="D28" i="6"/>
  <c r="C28" i="6"/>
  <c r="G27" i="6"/>
  <c r="F27" i="6"/>
  <c r="E27" i="6"/>
  <c r="D27" i="6"/>
  <c r="C27" i="6"/>
  <c r="G26" i="6"/>
  <c r="F26" i="6"/>
  <c r="E26" i="6"/>
  <c r="D26" i="6"/>
  <c r="C26" i="6"/>
  <c r="G25" i="6"/>
  <c r="F25" i="6"/>
  <c r="E25" i="6"/>
  <c r="D25" i="6"/>
  <c r="C25" i="6"/>
  <c r="G24" i="6"/>
  <c r="F24" i="6"/>
  <c r="E24" i="6"/>
  <c r="D24" i="6"/>
  <c r="C24" i="6"/>
  <c r="G23" i="6"/>
  <c r="F23" i="6"/>
  <c r="E23" i="6"/>
  <c r="D23" i="6"/>
  <c r="C23" i="6"/>
  <c r="G22" i="6"/>
  <c r="F22" i="6"/>
  <c r="E22" i="6"/>
  <c r="D22" i="6"/>
  <c r="C22" i="6"/>
  <c r="G21" i="6"/>
  <c r="F21" i="6"/>
  <c r="E21" i="6"/>
  <c r="D21" i="6"/>
  <c r="C21" i="6"/>
  <c r="G20" i="6"/>
  <c r="F20" i="6"/>
  <c r="E20" i="6"/>
  <c r="D20" i="6"/>
  <c r="C20" i="6"/>
  <c r="G19" i="6"/>
  <c r="F19" i="6"/>
  <c r="E19" i="6"/>
  <c r="D19" i="6"/>
  <c r="C19" i="6"/>
  <c r="G18" i="6"/>
  <c r="F18" i="6"/>
  <c r="E18" i="6"/>
  <c r="D18" i="6"/>
  <c r="C18" i="6"/>
  <c r="G17" i="6"/>
  <c r="F17" i="6"/>
  <c r="E17" i="6"/>
  <c r="D17" i="6"/>
  <c r="C17" i="6"/>
  <c r="G16" i="6"/>
  <c r="F16" i="6"/>
  <c r="E16" i="6"/>
  <c r="D16" i="6"/>
  <c r="C16" i="6"/>
  <c r="G15" i="6"/>
  <c r="F15" i="6"/>
  <c r="E15" i="6"/>
  <c r="D15" i="6"/>
  <c r="C15" i="6"/>
  <c r="G14" i="6"/>
  <c r="F14" i="6"/>
  <c r="E14" i="6"/>
  <c r="D14" i="6"/>
  <c r="C14" i="6"/>
  <c r="G13" i="6"/>
  <c r="F13" i="6"/>
  <c r="E13" i="6"/>
  <c r="D13" i="6"/>
  <c r="C13" i="6"/>
  <c r="G12" i="6"/>
  <c r="F12" i="6"/>
  <c r="E12" i="6"/>
  <c r="D12" i="6"/>
  <c r="C12" i="6"/>
  <c r="G11" i="6"/>
  <c r="F11" i="6"/>
  <c r="E11" i="6"/>
  <c r="D11" i="6"/>
  <c r="C11" i="6"/>
  <c r="G10" i="6"/>
  <c r="F10" i="6"/>
  <c r="E10" i="6"/>
  <c r="D10" i="6"/>
  <c r="C10" i="6"/>
  <c r="G9" i="6"/>
  <c r="F9" i="6"/>
  <c r="E9" i="6"/>
  <c r="D9" i="6"/>
  <c r="C9" i="6"/>
  <c r="G8" i="6"/>
  <c r="F8" i="6"/>
  <c r="E8" i="6"/>
  <c r="D8" i="6"/>
  <c r="C8" i="6"/>
  <c r="G7" i="6"/>
  <c r="F7" i="6"/>
  <c r="E7" i="6"/>
  <c r="D7" i="6"/>
  <c r="C7" i="6"/>
  <c r="G6" i="6"/>
  <c r="F6" i="6"/>
  <c r="E6" i="6"/>
  <c r="D6" i="6"/>
  <c r="C6" i="6"/>
  <c r="G5" i="6"/>
  <c r="F5" i="6"/>
  <c r="E5" i="6"/>
  <c r="D5" i="6"/>
  <c r="C5" i="6"/>
  <c r="G4" i="6"/>
  <c r="F4" i="6"/>
  <c r="E4" i="6"/>
  <c r="D4" i="6"/>
  <c r="C4" i="6"/>
  <c r="G3" i="6"/>
  <c r="F3" i="6"/>
  <c r="E3" i="6"/>
  <c r="D3" i="6"/>
  <c r="C3" i="6"/>
  <c r="G239" i="6" l="1"/>
  <c r="F239" i="6"/>
  <c r="E239" i="6"/>
  <c r="D239" i="6"/>
  <c r="C239" i="6"/>
  <c r="G119" i="6"/>
  <c r="F119" i="6"/>
  <c r="E119" i="6"/>
  <c r="D119" i="6"/>
  <c r="C119" i="6"/>
</calcChain>
</file>

<file path=xl/sharedStrings.xml><?xml version="1.0" encoding="utf-8"?>
<sst xmlns="http://schemas.openxmlformats.org/spreadsheetml/2006/main" count="1378" uniqueCount="263">
  <si>
    <t>便数</t>
  </si>
  <si>
    <t>座席数</t>
  </si>
  <si>
    <t>NH</t>
  </si>
  <si>
    <t>全日空</t>
  </si>
  <si>
    <t>JL</t>
  </si>
  <si>
    <t>日本航空</t>
  </si>
  <si>
    <t>KE</t>
  </si>
  <si>
    <t>大韓航空</t>
  </si>
  <si>
    <t>MU</t>
  </si>
  <si>
    <t>中国東方航空</t>
  </si>
  <si>
    <t>OZ</t>
  </si>
  <si>
    <t>アシアナ航空</t>
  </si>
  <si>
    <t>DL</t>
  </si>
  <si>
    <t>デルタ航空</t>
  </si>
  <si>
    <t>UA</t>
  </si>
  <si>
    <t>ユナイテッド航空</t>
  </si>
  <si>
    <t>CI</t>
  </si>
  <si>
    <t>チャイナエアライン</t>
  </si>
  <si>
    <t>CA</t>
  </si>
  <si>
    <t>中国国際航空</t>
  </si>
  <si>
    <t>CX</t>
  </si>
  <si>
    <t>キャセイパシフィック航空</t>
  </si>
  <si>
    <t>SQ</t>
  </si>
  <si>
    <t>シンガポール航空</t>
  </si>
  <si>
    <t>CZ</t>
  </si>
  <si>
    <t>中国南方航空</t>
  </si>
  <si>
    <t>TG</t>
  </si>
  <si>
    <t>タイ国際航空</t>
  </si>
  <si>
    <t>UO</t>
  </si>
  <si>
    <t>香港エクスプレス航空</t>
  </si>
  <si>
    <t>VN</t>
  </si>
  <si>
    <t>ベトナム航空</t>
  </si>
  <si>
    <t>MM</t>
  </si>
  <si>
    <t>ピーチ・アビエーション</t>
  </si>
  <si>
    <t>PR</t>
  </si>
  <si>
    <t>フィリピン航空</t>
  </si>
  <si>
    <t>BR</t>
  </si>
  <si>
    <t>エバー航空</t>
  </si>
  <si>
    <t>ZE</t>
  </si>
  <si>
    <t>イースター航空</t>
  </si>
  <si>
    <t>LH</t>
  </si>
  <si>
    <t>ルフトハンザ・ドイツ航空</t>
  </si>
  <si>
    <t>7C</t>
  </si>
  <si>
    <t>チェジュ航空</t>
  </si>
  <si>
    <t>AA</t>
  </si>
  <si>
    <t>アメリカン航空</t>
  </si>
  <si>
    <t>TW</t>
  </si>
  <si>
    <t>ティーウェイ航空</t>
  </si>
  <si>
    <t>JW</t>
  </si>
  <si>
    <t>バニラエア</t>
  </si>
  <si>
    <t>JQ</t>
  </si>
  <si>
    <t>ジェットスター航空</t>
  </si>
  <si>
    <t>GA</t>
  </si>
  <si>
    <t>ガルーダ・インドネシア航空</t>
  </si>
  <si>
    <t>ZH</t>
  </si>
  <si>
    <t>深セン航空</t>
  </si>
  <si>
    <t>MH</t>
  </si>
  <si>
    <t>マレーシア航空</t>
  </si>
  <si>
    <t>BX</t>
  </si>
  <si>
    <t>エアプサン</t>
  </si>
  <si>
    <t>CO</t>
  </si>
  <si>
    <t>コンチネンタル航空</t>
  </si>
  <si>
    <t>AF</t>
  </si>
  <si>
    <t>エールフランス航空</t>
  </si>
  <si>
    <t>AY</t>
  </si>
  <si>
    <t>フィンエアー</t>
  </si>
  <si>
    <t>HA</t>
  </si>
  <si>
    <t>ハワイアン航空</t>
  </si>
  <si>
    <t>KL</t>
  </si>
  <si>
    <t>KLMオランダ航空</t>
  </si>
  <si>
    <t>NX</t>
  </si>
  <si>
    <t>マカオ航空</t>
  </si>
  <si>
    <t>AZ</t>
  </si>
  <si>
    <t>アリタリア-イタリア航空</t>
  </si>
  <si>
    <t>AC</t>
  </si>
  <si>
    <t>エア・カナダ</t>
  </si>
  <si>
    <t>EY</t>
  </si>
  <si>
    <t>エティハド航空</t>
  </si>
  <si>
    <t>NZ</t>
  </si>
  <si>
    <t>ニュージーランド航空</t>
  </si>
  <si>
    <t>GE</t>
  </si>
  <si>
    <t>トランスアジア航空</t>
  </si>
  <si>
    <t>KA</t>
  </si>
  <si>
    <t>香港ドラゴン航空</t>
  </si>
  <si>
    <t>FM</t>
  </si>
  <si>
    <t>上海航空</t>
  </si>
  <si>
    <t>3K</t>
  </si>
  <si>
    <t>ジェットスター・アジア航空</t>
  </si>
  <si>
    <t>TZ</t>
  </si>
  <si>
    <t>スクート</t>
  </si>
  <si>
    <t>EK</t>
  </si>
  <si>
    <t>エミレーツ航空</t>
  </si>
  <si>
    <t>TK</t>
  </si>
  <si>
    <t>ターキッシュエアラインズ</t>
  </si>
  <si>
    <t>BA</t>
  </si>
  <si>
    <t>ブリティッシュ・エアウェイズ</t>
  </si>
  <si>
    <t>OS</t>
  </si>
  <si>
    <t>オーストリア航空</t>
  </si>
  <si>
    <t>D7</t>
  </si>
  <si>
    <t>エアアジアX</t>
  </si>
  <si>
    <t>QR</t>
  </si>
  <si>
    <t>カタール航空</t>
  </si>
  <si>
    <t>LJ</t>
  </si>
  <si>
    <t>ジンエアー</t>
  </si>
  <si>
    <t>SC</t>
  </si>
  <si>
    <t>山東航空</t>
  </si>
  <si>
    <t>LX</t>
  </si>
  <si>
    <t>スイス・インターナショナル・エアラインズ</t>
  </si>
  <si>
    <t>QF</t>
  </si>
  <si>
    <t>カンタス航空</t>
  </si>
  <si>
    <t>NQ</t>
  </si>
  <si>
    <t>エアージャパン</t>
  </si>
  <si>
    <t>HX</t>
  </si>
  <si>
    <t>香港航空</t>
  </si>
  <si>
    <t>SU</t>
  </si>
  <si>
    <t>アエロフロート・ロシア航空</t>
  </si>
  <si>
    <t>VS</t>
  </si>
  <si>
    <t>ヴァージン・アトランティック航空</t>
  </si>
  <si>
    <t>SK</t>
  </si>
  <si>
    <t>スカンジナビア航空</t>
  </si>
  <si>
    <t>7G</t>
  </si>
  <si>
    <t>スターフライヤー</t>
  </si>
  <si>
    <t>AI</t>
  </si>
  <si>
    <t>エア・インディア</t>
  </si>
  <si>
    <t>SB</t>
  </si>
  <si>
    <t>エアカラン / エア・カレドニア・インターナショナル</t>
  </si>
  <si>
    <t>OM</t>
  </si>
  <si>
    <t>MIATモンゴル航空</t>
  </si>
  <si>
    <t>9C</t>
  </si>
  <si>
    <t>春秋航空</t>
  </si>
  <si>
    <t>MF</t>
  </si>
  <si>
    <t>廈門航空</t>
  </si>
  <si>
    <t>HO</t>
  </si>
  <si>
    <t>吉祥航空</t>
  </si>
  <si>
    <t>UL</t>
  </si>
  <si>
    <t>スリランカ航空</t>
  </si>
  <si>
    <t>XF</t>
  </si>
  <si>
    <t>ウラジオストク航空</t>
  </si>
  <si>
    <t>TN</t>
  </si>
  <si>
    <t>エア・タヒチ・ヌイ</t>
  </si>
  <si>
    <t>5J</t>
  </si>
  <si>
    <t>セブパシフィック航空</t>
  </si>
  <si>
    <t>AM</t>
  </si>
  <si>
    <t>アエロメヒコ航空</t>
  </si>
  <si>
    <t>8B</t>
  </si>
  <si>
    <t>ビジネス・エア</t>
  </si>
  <si>
    <t>S7</t>
  </si>
  <si>
    <t>S7航空</t>
  </si>
  <si>
    <t>HZ</t>
  </si>
  <si>
    <t>オーロラ航空</t>
  </si>
  <si>
    <t>MS</t>
  </si>
  <si>
    <t>エジプト航空</t>
  </si>
  <si>
    <t>PK</t>
  </si>
  <si>
    <t>パキスタン国際航空</t>
  </si>
  <si>
    <t>HU</t>
  </si>
  <si>
    <t>海南航空</t>
  </si>
  <si>
    <t>HY</t>
  </si>
  <si>
    <t>ウズベキスタン航空</t>
  </si>
  <si>
    <t>AE</t>
  </si>
  <si>
    <t>マンダリン航空</t>
  </si>
  <si>
    <t>PX</t>
  </si>
  <si>
    <t>ニューギニア航空</t>
  </si>
  <si>
    <t>MR</t>
  </si>
  <si>
    <t>CW</t>
  </si>
  <si>
    <t>UN</t>
  </si>
  <si>
    <t>トランスアエロ航空</t>
  </si>
  <si>
    <t>IG</t>
  </si>
  <si>
    <t>メリディアーナ・フライ</t>
  </si>
  <si>
    <t>BI</t>
  </si>
  <si>
    <t>ロイヤルブルネイ航空</t>
  </si>
  <si>
    <t>VV</t>
  </si>
  <si>
    <t>HB</t>
  </si>
  <si>
    <t>アジア・アトランティック・エアラインズ</t>
  </si>
  <si>
    <t>WK</t>
  </si>
  <si>
    <t>8M</t>
  </si>
  <si>
    <t>ミャンマー国際航空</t>
    <rPh sb="5" eb="9">
      <t>コクサイコウクウ</t>
    </rPh>
    <phoneticPr fontId="4"/>
  </si>
  <si>
    <t>PG</t>
  </si>
  <si>
    <t>フンヌ・エア</t>
    <phoneticPr fontId="4"/>
  </si>
  <si>
    <t>チンギスエアウェイズ</t>
    <phoneticPr fontId="4"/>
  </si>
  <si>
    <t>アエロスビット・ウクライナ</t>
    <phoneticPr fontId="4"/>
  </si>
  <si>
    <t>GS</t>
  </si>
  <si>
    <t>天津航空</t>
  </si>
  <si>
    <t>XJ</t>
  </si>
  <si>
    <t>タイ・エアアジアX</t>
  </si>
  <si>
    <t>DM</t>
  </si>
  <si>
    <t>アジアンエア</t>
  </si>
  <si>
    <t>JF</t>
  </si>
  <si>
    <t>ジェットアジアエアウェイズ</t>
  </si>
  <si>
    <t>JD</t>
  </si>
  <si>
    <t>北京首都航空</t>
  </si>
  <si>
    <t>R3</t>
  </si>
  <si>
    <t>ヤクーツク航空</t>
  </si>
  <si>
    <t>フンヌ・エア</t>
    <phoneticPr fontId="4"/>
  </si>
  <si>
    <t>IT</t>
  </si>
  <si>
    <t>タイガーエア台湾</t>
  </si>
  <si>
    <t>GK</t>
  </si>
  <si>
    <t>ジェットスター・ジャパン</t>
  </si>
  <si>
    <t>ET</t>
  </si>
  <si>
    <t>エチオピア航空</t>
  </si>
  <si>
    <t>8L</t>
  </si>
  <si>
    <t>雲南祥鵬航空</t>
  </si>
  <si>
    <t>3U</t>
  </si>
  <si>
    <t>四川航空</t>
  </si>
  <si>
    <t>FE</t>
  </si>
  <si>
    <t>ファーイースタン航空</t>
  </si>
  <si>
    <t>MD</t>
  </si>
  <si>
    <t>マダガスカル航空</t>
  </si>
  <si>
    <t>BK</t>
  </si>
  <si>
    <t>奥凱航空</t>
  </si>
  <si>
    <t>ZV</t>
  </si>
  <si>
    <t>Vエアー</t>
  </si>
  <si>
    <t>RS</t>
  </si>
  <si>
    <t>エアソウル</t>
  </si>
  <si>
    <t>IJ</t>
  </si>
  <si>
    <t>春秋航空日本</t>
  </si>
  <si>
    <t>LO</t>
  </si>
  <si>
    <t>LOTポーランド航空</t>
  </si>
  <si>
    <t>LV</t>
  </si>
  <si>
    <t>メガ・モルディブ</t>
  </si>
  <si>
    <t>IB</t>
  </si>
  <si>
    <t>イベリア航空</t>
  </si>
  <si>
    <t>2G</t>
  </si>
  <si>
    <t>アンガラ航空</t>
  </si>
  <si>
    <t>MI</t>
  </si>
  <si>
    <t>シルクエアー</t>
  </si>
  <si>
    <t>OD</t>
  </si>
  <si>
    <t>マリンド・エア</t>
  </si>
  <si>
    <t>SV</t>
  </si>
  <si>
    <t>サウディア</t>
  </si>
  <si>
    <t>XT</t>
  </si>
  <si>
    <t>インドネシア・エアアジアX</t>
  </si>
  <si>
    <t>QV</t>
  </si>
  <si>
    <t>ラオス国営航空</t>
  </si>
  <si>
    <t>ツーレター</t>
    <phoneticPr fontId="4"/>
  </si>
  <si>
    <t>航空会社</t>
    <rPh sb="0" eb="4">
      <t>コウクウガイシャ</t>
    </rPh>
    <phoneticPr fontId="4"/>
  </si>
  <si>
    <t>ツーレター</t>
    <phoneticPr fontId="4"/>
  </si>
  <si>
    <t>エア・タヒチ・ヌイ</t>
    <phoneticPr fontId="4"/>
  </si>
  <si>
    <t>オーロラ航空</t>
    <phoneticPr fontId="4"/>
  </si>
  <si>
    <t>雲南祥鵬航空</t>
    <phoneticPr fontId="4"/>
  </si>
  <si>
    <t>ツーレター</t>
    <phoneticPr fontId="4"/>
  </si>
  <si>
    <t>ウズベキスタン航空</t>
    <phoneticPr fontId="4"/>
  </si>
  <si>
    <t>ニューギニア航空</t>
    <phoneticPr fontId="4"/>
  </si>
  <si>
    <t>ヤクーツク航空</t>
    <phoneticPr fontId="4"/>
  </si>
  <si>
    <t>エーデルワイス航空</t>
    <rPh sb="7" eb="9">
      <t>コウクウ</t>
    </rPh>
    <phoneticPr fontId="4"/>
  </si>
  <si>
    <t>バンコク・エアウェイズ</t>
    <phoneticPr fontId="4"/>
  </si>
  <si>
    <t>奥凱航空</t>
    <phoneticPr fontId="4"/>
  </si>
  <si>
    <t>バンコク・エアウェイズ</t>
  </si>
  <si>
    <t>ミャンマー国際航空</t>
  </si>
  <si>
    <t>チンギスエアウェイズ</t>
  </si>
  <si>
    <t>フンヌ・エア</t>
  </si>
  <si>
    <t>アエロスビット・ウクライナ</t>
  </si>
  <si>
    <t>エーデルワイス航空</t>
  </si>
  <si>
    <t>便数</t>
    <rPh sb="0" eb="2">
      <t>ビンスウ</t>
    </rPh>
    <phoneticPr fontId="1"/>
  </si>
  <si>
    <t>空港</t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</si>
  <si>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</si>
  <si>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</si>
  <si>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</si>
  <si>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</si>
  <si>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</si>
  <si>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座席数</t>
    <rPh sb="0" eb="3">
      <t>ザセキスウ</t>
    </rPh>
    <phoneticPr fontId="1"/>
  </si>
  <si>
    <t>航空会社</t>
    <rPh sb="0" eb="4">
      <t>コウクウガイシャ</t>
    </rPh>
    <phoneticPr fontId="1"/>
  </si>
  <si>
    <t>ツーレター</t>
    <phoneticPr fontId="1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</si>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</sst>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theme="0"/>
      <name val="Meiryo UI"/>
      <family val="3"/>
      <charset val="128"/>
    </font>
    <font>
      <b/>
      <sz val="11"/>
      <color indexed="9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2879C7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176" fontId="2" fillId="0" borderId="0" xfId="0" applyNumberFormat="1" applyFont="1" applyAlignment="1">
      <alignment vertic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2" fillId="3" borderId="1" xfId="0" applyFont="1" applyFill="1" applyBorder="1" applyAlignment="1">
      <alignment vertical="center"/>
    </xf>
    <xf numFmtId="176" fontId="2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2" fillId="3" borderId="2" xfId="0" applyFont="1" applyFill="1" applyBorder="1"/>
    <xf numFmtId="176" fontId="2" fillId="3" borderId="2" xfId="0" applyNumberFormat="1" applyFont="1" applyFill="1" applyBorder="1"/>
    <xf numFmtId="0" fontId="2" fillId="3" borderId="2" xfId="0" applyFont="1" applyFill="1" applyBorder="1" applyAlignment="1">
      <alignment horizontal="center"/>
    </xf>
    <xf numFmtId="176" fontId="2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9"/>
  <sheetViews>
    <sheetView showGridLines="0" workbookViewId="0"/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233</v>
      </c>
      <c r="B1" s="4" t="s">
        <v>234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22877</v>
      </c>
      <c r="D2" s="8">
        <v>5060791</v>
      </c>
    </row>
    <row r="3" spans="1:4" ht="17.25" thickTop="1" thickBot="1" x14ac:dyDescent="0.3">
      <c r="A3" s="6" t="s">
        <v>2</v>
      </c>
      <c r="B3" s="7" t="s">
        <v>3</v>
      </c>
      <c r="C3" s="8">
        <v>21137</v>
      </c>
      <c r="D3" s="8">
        <v>3935315</v>
      </c>
    </row>
    <row r="4" spans="1:4" ht="17.25" thickTop="1" thickBot="1" x14ac:dyDescent="0.3">
      <c r="A4" s="6" t="s">
        <v>6</v>
      </c>
      <c r="B4" s="7" t="s">
        <v>7</v>
      </c>
      <c r="C4" s="8">
        <v>13472</v>
      </c>
      <c r="D4" s="8">
        <v>3494869</v>
      </c>
    </row>
    <row r="5" spans="1:4" ht="17.25" thickTop="1" thickBot="1" x14ac:dyDescent="0.3">
      <c r="A5" s="6" t="s">
        <v>12</v>
      </c>
      <c r="B5" s="7" t="s">
        <v>13</v>
      </c>
      <c r="C5" s="8">
        <v>12186</v>
      </c>
      <c r="D5" s="8">
        <v>3254146</v>
      </c>
    </row>
    <row r="6" spans="1:4" ht="17.25" thickTop="1" thickBot="1" x14ac:dyDescent="0.3">
      <c r="A6" s="6" t="s">
        <v>16</v>
      </c>
      <c r="B6" s="7" t="s">
        <v>17</v>
      </c>
      <c r="C6" s="8">
        <v>8024</v>
      </c>
      <c r="D6" s="8">
        <v>2293863</v>
      </c>
    </row>
    <row r="7" spans="1:4" ht="17.25" thickTop="1" thickBot="1" x14ac:dyDescent="0.3">
      <c r="A7" s="6" t="s">
        <v>10</v>
      </c>
      <c r="B7" s="7" t="s">
        <v>11</v>
      </c>
      <c r="C7" s="8">
        <v>9973</v>
      </c>
      <c r="D7" s="8">
        <v>2124084</v>
      </c>
    </row>
    <row r="8" spans="1:4" ht="17.25" thickTop="1" thickBot="1" x14ac:dyDescent="0.3">
      <c r="A8" s="6" t="s">
        <v>14</v>
      </c>
      <c r="B8" s="7" t="s">
        <v>15</v>
      </c>
      <c r="C8" s="8">
        <v>7936</v>
      </c>
      <c r="D8" s="8">
        <v>1889051</v>
      </c>
    </row>
    <row r="9" spans="1:4" ht="17.25" thickTop="1" thickBot="1" x14ac:dyDescent="0.3">
      <c r="A9" s="6" t="s">
        <v>20</v>
      </c>
      <c r="B9" s="7" t="s">
        <v>21</v>
      </c>
      <c r="C9" s="8">
        <v>5688</v>
      </c>
      <c r="D9" s="8">
        <v>1854387</v>
      </c>
    </row>
    <row r="10" spans="1:4" ht="17.25" thickTop="1" thickBot="1" x14ac:dyDescent="0.3">
      <c r="A10" s="6" t="s">
        <v>8</v>
      </c>
      <c r="B10" s="7" t="s">
        <v>9</v>
      </c>
      <c r="C10" s="8">
        <v>7687</v>
      </c>
      <c r="D10" s="8">
        <v>1379866</v>
      </c>
    </row>
    <row r="11" spans="1:4" ht="17.25" thickTop="1" thickBot="1" x14ac:dyDescent="0.3">
      <c r="A11" s="6" t="s">
        <v>18</v>
      </c>
      <c r="B11" s="7" t="s">
        <v>19</v>
      </c>
      <c r="C11" s="8">
        <v>6775</v>
      </c>
      <c r="D11" s="8">
        <v>1238688</v>
      </c>
    </row>
    <row r="12" spans="1:4" ht="17.25" thickTop="1" thickBot="1" x14ac:dyDescent="0.3">
      <c r="A12" s="6" t="s">
        <v>26</v>
      </c>
      <c r="B12" s="7" t="s">
        <v>27</v>
      </c>
      <c r="C12" s="8">
        <v>3240</v>
      </c>
      <c r="D12" s="8">
        <v>1060756</v>
      </c>
    </row>
    <row r="13" spans="1:4" ht="17.25" thickTop="1" thickBot="1" x14ac:dyDescent="0.3">
      <c r="A13" s="6" t="s">
        <v>22</v>
      </c>
      <c r="B13" s="7" t="s">
        <v>23</v>
      </c>
      <c r="C13" s="8">
        <v>2964</v>
      </c>
      <c r="D13" s="8">
        <v>989580</v>
      </c>
    </row>
    <row r="14" spans="1:4" ht="17.25" thickTop="1" thickBot="1" x14ac:dyDescent="0.3">
      <c r="A14" s="6" t="s">
        <v>36</v>
      </c>
      <c r="B14" s="7" t="s">
        <v>37</v>
      </c>
      <c r="C14" s="8">
        <v>2950</v>
      </c>
      <c r="D14" s="8">
        <v>746136</v>
      </c>
    </row>
    <row r="15" spans="1:4" ht="17.25" thickTop="1" thickBot="1" x14ac:dyDescent="0.3">
      <c r="A15" s="6" t="s">
        <v>24</v>
      </c>
      <c r="B15" s="7" t="s">
        <v>25</v>
      </c>
      <c r="C15" s="8">
        <v>4347</v>
      </c>
      <c r="D15" s="8">
        <v>696196</v>
      </c>
    </row>
    <row r="16" spans="1:4" ht="17.25" thickTop="1" thickBot="1" x14ac:dyDescent="0.3">
      <c r="A16" s="6" t="s">
        <v>30</v>
      </c>
      <c r="B16" s="7" t="s">
        <v>31</v>
      </c>
      <c r="C16" s="8">
        <v>2265</v>
      </c>
      <c r="D16" s="8">
        <v>550820</v>
      </c>
    </row>
    <row r="17" spans="1:4" ht="17.25" thickTop="1" thickBot="1" x14ac:dyDescent="0.3">
      <c r="A17" s="6" t="s">
        <v>40</v>
      </c>
      <c r="B17" s="7" t="s">
        <v>41</v>
      </c>
      <c r="C17" s="8">
        <v>1429</v>
      </c>
      <c r="D17" s="8">
        <v>520765</v>
      </c>
    </row>
    <row r="18" spans="1:4" ht="17.25" thickTop="1" thickBot="1" x14ac:dyDescent="0.3">
      <c r="A18" s="6" t="s">
        <v>34</v>
      </c>
      <c r="B18" s="7" t="s">
        <v>35</v>
      </c>
      <c r="C18" s="8">
        <v>1642</v>
      </c>
      <c r="D18" s="8">
        <v>481361</v>
      </c>
    </row>
    <row r="19" spans="1:4" ht="17.25" thickTop="1" thickBot="1" x14ac:dyDescent="0.3">
      <c r="A19" s="6" t="s">
        <v>44</v>
      </c>
      <c r="B19" s="7" t="s">
        <v>45</v>
      </c>
      <c r="C19" s="8">
        <v>1824</v>
      </c>
      <c r="D19" s="8">
        <v>450528</v>
      </c>
    </row>
    <row r="20" spans="1:4" ht="17.25" thickTop="1" thickBot="1" x14ac:dyDescent="0.3">
      <c r="A20" s="6" t="s">
        <v>50</v>
      </c>
      <c r="B20" s="7" t="s">
        <v>51</v>
      </c>
      <c r="C20" s="8">
        <v>1341</v>
      </c>
      <c r="D20" s="8">
        <v>386037</v>
      </c>
    </row>
    <row r="21" spans="1:4" ht="17.25" thickTop="1" thickBot="1" x14ac:dyDescent="0.3">
      <c r="A21" s="6" t="s">
        <v>62</v>
      </c>
      <c r="B21" s="7" t="s">
        <v>63</v>
      </c>
      <c r="C21" s="8">
        <v>1081</v>
      </c>
      <c r="D21" s="8">
        <v>362040</v>
      </c>
    </row>
    <row r="22" spans="1:4" ht="17.25" thickTop="1" thickBot="1" x14ac:dyDescent="0.3">
      <c r="A22" s="6" t="s">
        <v>42</v>
      </c>
      <c r="B22" s="7" t="s">
        <v>43</v>
      </c>
      <c r="C22" s="8">
        <v>1888</v>
      </c>
      <c r="D22" s="8">
        <v>336882</v>
      </c>
    </row>
    <row r="23" spans="1:4" ht="17.25" thickTop="1" thickBot="1" x14ac:dyDescent="0.3">
      <c r="A23" s="6" t="s">
        <v>52</v>
      </c>
      <c r="B23" s="7" t="s">
        <v>53</v>
      </c>
      <c r="C23" s="8">
        <v>1318</v>
      </c>
      <c r="D23" s="8">
        <v>328407</v>
      </c>
    </row>
    <row r="24" spans="1:4" ht="17.25" thickTop="1" thickBot="1" x14ac:dyDescent="0.3">
      <c r="A24" s="6" t="s">
        <v>56</v>
      </c>
      <c r="B24" s="7" t="s">
        <v>57</v>
      </c>
      <c r="C24" s="8">
        <v>1089</v>
      </c>
      <c r="D24" s="8">
        <v>304282</v>
      </c>
    </row>
    <row r="25" spans="1:4" ht="17.25" thickTop="1" thickBot="1" x14ac:dyDescent="0.3">
      <c r="A25" s="6" t="s">
        <v>64</v>
      </c>
      <c r="B25" s="7" t="s">
        <v>65</v>
      </c>
      <c r="C25" s="8">
        <v>1079</v>
      </c>
      <c r="D25" s="8">
        <v>292049</v>
      </c>
    </row>
    <row r="26" spans="1:4" ht="17.25" thickTop="1" thickBot="1" x14ac:dyDescent="0.3">
      <c r="A26" s="6" t="s">
        <v>90</v>
      </c>
      <c r="B26" s="7" t="s">
        <v>91</v>
      </c>
      <c r="C26" s="8">
        <v>732</v>
      </c>
      <c r="D26" s="8">
        <v>283968</v>
      </c>
    </row>
    <row r="27" spans="1:4" ht="17.25" thickTop="1" thickBot="1" x14ac:dyDescent="0.3">
      <c r="A27" s="6" t="s">
        <v>68</v>
      </c>
      <c r="B27" s="7" t="s">
        <v>69</v>
      </c>
      <c r="C27" s="8">
        <v>838</v>
      </c>
      <c r="D27" s="8">
        <v>270609</v>
      </c>
    </row>
    <row r="28" spans="1:4" ht="17.25" thickTop="1" thickBot="1" x14ac:dyDescent="0.3">
      <c r="A28" s="6" t="s">
        <v>66</v>
      </c>
      <c r="B28" s="7" t="s">
        <v>67</v>
      </c>
      <c r="C28" s="8">
        <v>1021</v>
      </c>
      <c r="D28" s="8">
        <v>266892</v>
      </c>
    </row>
    <row r="29" spans="1:4" ht="17.25" thickTop="1" thickBot="1" x14ac:dyDescent="0.3">
      <c r="A29" s="6" t="s">
        <v>74</v>
      </c>
      <c r="B29" s="7" t="s">
        <v>75</v>
      </c>
      <c r="C29" s="8">
        <v>896</v>
      </c>
      <c r="D29" s="8">
        <v>264877</v>
      </c>
    </row>
    <row r="30" spans="1:4" ht="17.25" thickTop="1" thickBot="1" x14ac:dyDescent="0.3">
      <c r="A30" s="6" t="s">
        <v>72</v>
      </c>
      <c r="B30" s="7" t="s">
        <v>73</v>
      </c>
      <c r="C30" s="8">
        <v>923</v>
      </c>
      <c r="D30" s="8">
        <v>258101</v>
      </c>
    </row>
    <row r="31" spans="1:4" ht="17.25" thickTop="1" thickBot="1" x14ac:dyDescent="0.3">
      <c r="A31" s="6" t="s">
        <v>92</v>
      </c>
      <c r="B31" s="7" t="s">
        <v>93</v>
      </c>
      <c r="C31" s="8">
        <v>677</v>
      </c>
      <c r="D31" s="8">
        <v>218568</v>
      </c>
    </row>
    <row r="32" spans="1:4" ht="17.25" thickTop="1" thickBot="1" x14ac:dyDescent="0.3">
      <c r="A32" s="6" t="s">
        <v>58</v>
      </c>
      <c r="B32" s="7" t="s">
        <v>59</v>
      </c>
      <c r="C32" s="8">
        <v>1192</v>
      </c>
      <c r="D32" s="8">
        <v>195196</v>
      </c>
    </row>
    <row r="33" spans="1:4" ht="17.25" thickTop="1" thickBot="1" x14ac:dyDescent="0.3">
      <c r="A33" s="6" t="s">
        <v>60</v>
      </c>
      <c r="B33" s="7" t="s">
        <v>61</v>
      </c>
      <c r="C33" s="8">
        <v>1115</v>
      </c>
      <c r="D33" s="8">
        <v>181360</v>
      </c>
    </row>
    <row r="34" spans="1:4" ht="17.25" thickTop="1" thickBot="1" x14ac:dyDescent="0.3">
      <c r="A34" s="6" t="s">
        <v>98</v>
      </c>
      <c r="B34" s="7" t="s">
        <v>99</v>
      </c>
      <c r="C34" s="8">
        <v>515</v>
      </c>
      <c r="D34" s="8">
        <v>172525</v>
      </c>
    </row>
    <row r="35" spans="1:4" ht="17.25" thickTop="1" thickBot="1" x14ac:dyDescent="0.3">
      <c r="A35" s="6" t="s">
        <v>94</v>
      </c>
      <c r="B35" s="7" t="s">
        <v>95</v>
      </c>
      <c r="C35" s="8">
        <v>606</v>
      </c>
      <c r="D35" s="8">
        <v>160684</v>
      </c>
    </row>
    <row r="36" spans="1:4" ht="17.25" thickTop="1" thickBot="1" x14ac:dyDescent="0.3">
      <c r="A36" s="6" t="s">
        <v>84</v>
      </c>
      <c r="B36" s="7" t="s">
        <v>85</v>
      </c>
      <c r="C36" s="8">
        <v>826</v>
      </c>
      <c r="D36" s="8">
        <v>146068</v>
      </c>
    </row>
    <row r="37" spans="1:4" ht="17.25" thickTop="1" thickBot="1" x14ac:dyDescent="0.3">
      <c r="A37" s="6" t="s">
        <v>86</v>
      </c>
      <c r="B37" s="7" t="s">
        <v>87</v>
      </c>
      <c r="C37" s="8">
        <v>802</v>
      </c>
      <c r="D37" s="8">
        <v>144360</v>
      </c>
    </row>
    <row r="38" spans="1:4" ht="17.25" thickTop="1" thickBot="1" x14ac:dyDescent="0.3">
      <c r="A38" s="6" t="s">
        <v>28</v>
      </c>
      <c r="B38" s="7" t="s">
        <v>29</v>
      </c>
      <c r="C38" s="8">
        <v>691</v>
      </c>
      <c r="D38" s="8">
        <v>135881</v>
      </c>
    </row>
    <row r="39" spans="1:4" ht="17.25" thickTop="1" thickBot="1" x14ac:dyDescent="0.3">
      <c r="A39" s="6" t="s">
        <v>100</v>
      </c>
      <c r="B39" s="7" t="s">
        <v>101</v>
      </c>
      <c r="C39" s="8">
        <v>428</v>
      </c>
      <c r="D39" s="8">
        <v>134883</v>
      </c>
    </row>
    <row r="40" spans="1:4" ht="17.25" thickTop="1" thickBot="1" x14ac:dyDescent="0.3">
      <c r="A40" s="6" t="s">
        <v>76</v>
      </c>
      <c r="B40" s="7" t="s">
        <v>77</v>
      </c>
      <c r="C40" s="8">
        <v>507</v>
      </c>
      <c r="D40" s="8">
        <v>132356</v>
      </c>
    </row>
    <row r="41" spans="1:4" ht="17.25" thickTop="1" thickBot="1" x14ac:dyDescent="0.3">
      <c r="A41" s="6" t="s">
        <v>38</v>
      </c>
      <c r="B41" s="7" t="s">
        <v>39</v>
      </c>
      <c r="C41" s="8">
        <v>944</v>
      </c>
      <c r="D41" s="8">
        <v>129378</v>
      </c>
    </row>
    <row r="42" spans="1:4" ht="17.25" thickTop="1" thickBot="1" x14ac:dyDescent="0.3">
      <c r="A42" s="6" t="s">
        <v>108</v>
      </c>
      <c r="B42" s="7" t="s">
        <v>109</v>
      </c>
      <c r="C42" s="8">
        <v>366</v>
      </c>
      <c r="D42" s="8">
        <v>129370</v>
      </c>
    </row>
    <row r="43" spans="1:4" ht="17.25" thickTop="1" thickBot="1" x14ac:dyDescent="0.3">
      <c r="A43" s="6" t="s">
        <v>32</v>
      </c>
      <c r="B43" s="7" t="s">
        <v>33</v>
      </c>
      <c r="C43" s="8">
        <v>852</v>
      </c>
      <c r="D43" s="8">
        <v>127800</v>
      </c>
    </row>
    <row r="44" spans="1:4" ht="17.25" thickTop="1" thickBot="1" x14ac:dyDescent="0.3">
      <c r="A44" s="6" t="s">
        <v>78</v>
      </c>
      <c r="B44" s="7" t="s">
        <v>79</v>
      </c>
      <c r="C44" s="8">
        <v>435</v>
      </c>
      <c r="D44" s="8">
        <v>113640</v>
      </c>
    </row>
    <row r="45" spans="1:4" ht="17.25" thickTop="1" thickBot="1" x14ac:dyDescent="0.3">
      <c r="A45" s="6" t="s">
        <v>54</v>
      </c>
      <c r="B45" s="7" t="s">
        <v>55</v>
      </c>
      <c r="C45" s="8">
        <v>739</v>
      </c>
      <c r="D45" s="8">
        <v>113299</v>
      </c>
    </row>
    <row r="46" spans="1:4" ht="17.25" thickTop="1" thickBot="1" x14ac:dyDescent="0.3">
      <c r="A46" s="6" t="s">
        <v>114</v>
      </c>
      <c r="B46" s="7" t="s">
        <v>115</v>
      </c>
      <c r="C46" s="8">
        <v>366</v>
      </c>
      <c r="D46" s="8">
        <v>107398</v>
      </c>
    </row>
    <row r="47" spans="1:4" ht="17.25" thickTop="1" thickBot="1" x14ac:dyDescent="0.3">
      <c r="A47" s="6" t="s">
        <v>116</v>
      </c>
      <c r="B47" s="7" t="s">
        <v>117</v>
      </c>
      <c r="C47" s="8">
        <v>353</v>
      </c>
      <c r="D47" s="8">
        <v>104508</v>
      </c>
    </row>
    <row r="48" spans="1:4" ht="17.25" thickTop="1" thickBot="1" x14ac:dyDescent="0.3">
      <c r="A48" s="6" t="s">
        <v>96</v>
      </c>
      <c r="B48" s="7" t="s">
        <v>97</v>
      </c>
      <c r="C48" s="8">
        <v>330</v>
      </c>
      <c r="D48" s="8">
        <v>101310</v>
      </c>
    </row>
    <row r="49" spans="1:4" ht="17.25" thickTop="1" thickBot="1" x14ac:dyDescent="0.3">
      <c r="A49" s="6" t="s">
        <v>80</v>
      </c>
      <c r="B49" s="7" t="s">
        <v>81</v>
      </c>
      <c r="C49" s="8">
        <v>553</v>
      </c>
      <c r="D49" s="8">
        <v>94879</v>
      </c>
    </row>
    <row r="50" spans="1:4" ht="17.25" thickTop="1" thickBot="1" x14ac:dyDescent="0.3">
      <c r="A50" s="6" t="s">
        <v>122</v>
      </c>
      <c r="B50" s="7" t="s">
        <v>123</v>
      </c>
      <c r="C50" s="8">
        <v>346</v>
      </c>
      <c r="D50" s="8">
        <v>91160</v>
      </c>
    </row>
    <row r="51" spans="1:4" ht="17.25" thickTop="1" thickBot="1" x14ac:dyDescent="0.3">
      <c r="A51" s="6" t="s">
        <v>82</v>
      </c>
      <c r="B51" s="7" t="s">
        <v>83</v>
      </c>
      <c r="C51" s="8">
        <v>550</v>
      </c>
      <c r="D51" s="8">
        <v>90574</v>
      </c>
    </row>
    <row r="52" spans="1:4" ht="17.25" thickTop="1" thickBot="1" x14ac:dyDescent="0.3">
      <c r="A52" s="6" t="s">
        <v>124</v>
      </c>
      <c r="B52" s="7" t="s">
        <v>125</v>
      </c>
      <c r="C52" s="8">
        <v>335</v>
      </c>
      <c r="D52" s="8">
        <v>90071</v>
      </c>
    </row>
    <row r="53" spans="1:4" ht="17.25" thickTop="1" thickBot="1" x14ac:dyDescent="0.3">
      <c r="A53" s="6" t="s">
        <v>106</v>
      </c>
      <c r="B53" s="7" t="s">
        <v>107</v>
      </c>
      <c r="C53" s="8">
        <v>395</v>
      </c>
      <c r="D53" s="8">
        <v>88485</v>
      </c>
    </row>
    <row r="54" spans="1:4" ht="17.25" thickTop="1" thickBot="1" x14ac:dyDescent="0.3">
      <c r="A54" s="6" t="s">
        <v>118</v>
      </c>
      <c r="B54" s="7" t="s">
        <v>119</v>
      </c>
      <c r="C54" s="8">
        <v>349</v>
      </c>
      <c r="D54" s="8">
        <v>85528</v>
      </c>
    </row>
    <row r="55" spans="1:4" ht="17.25" thickTop="1" thickBot="1" x14ac:dyDescent="0.3">
      <c r="A55" s="6" t="s">
        <v>110</v>
      </c>
      <c r="B55" s="7" t="s">
        <v>111</v>
      </c>
      <c r="C55" s="8">
        <v>366</v>
      </c>
      <c r="D55" s="8">
        <v>78324</v>
      </c>
    </row>
    <row r="56" spans="1:4" ht="17.25" thickTop="1" thickBot="1" x14ac:dyDescent="0.3">
      <c r="A56" s="6" t="s">
        <v>46</v>
      </c>
      <c r="B56" s="7" t="s">
        <v>47</v>
      </c>
      <c r="C56" s="8">
        <v>641</v>
      </c>
      <c r="D56" s="8">
        <v>78202</v>
      </c>
    </row>
    <row r="57" spans="1:4" ht="17.25" thickTop="1" thickBot="1" x14ac:dyDescent="0.3">
      <c r="A57" s="6" t="s">
        <v>134</v>
      </c>
      <c r="B57" s="7" t="s">
        <v>135</v>
      </c>
      <c r="C57" s="8">
        <v>215</v>
      </c>
      <c r="D57" s="8">
        <v>67191</v>
      </c>
    </row>
    <row r="58" spans="1:4" ht="17.25" thickTop="1" thickBot="1" x14ac:dyDescent="0.3">
      <c r="A58" s="6" t="s">
        <v>70</v>
      </c>
      <c r="B58" s="7" t="s">
        <v>71</v>
      </c>
      <c r="C58" s="8">
        <v>481</v>
      </c>
      <c r="D58" s="8">
        <v>65956</v>
      </c>
    </row>
    <row r="59" spans="1:4" ht="17.25" thickTop="1" thickBot="1" x14ac:dyDescent="0.3">
      <c r="A59" s="6" t="s">
        <v>112</v>
      </c>
      <c r="B59" s="7" t="s">
        <v>113</v>
      </c>
      <c r="C59" s="8">
        <v>366</v>
      </c>
      <c r="D59" s="8">
        <v>57280</v>
      </c>
    </row>
    <row r="60" spans="1:4" ht="17.25" thickTop="1" thickBot="1" x14ac:dyDescent="0.3">
      <c r="A60" s="6" t="s">
        <v>128</v>
      </c>
      <c r="B60" s="7" t="s">
        <v>129</v>
      </c>
      <c r="C60" s="8">
        <v>318</v>
      </c>
      <c r="D60" s="8">
        <v>57240</v>
      </c>
    </row>
    <row r="61" spans="1:4" ht="17.25" thickTop="1" thickBot="1" x14ac:dyDescent="0.3">
      <c r="A61" s="6" t="s">
        <v>120</v>
      </c>
      <c r="B61" s="7" t="s">
        <v>121</v>
      </c>
      <c r="C61" s="8">
        <v>346</v>
      </c>
      <c r="D61" s="8">
        <v>49824</v>
      </c>
    </row>
    <row r="62" spans="1:4" ht="17.25" thickTop="1" thickBot="1" x14ac:dyDescent="0.3">
      <c r="A62" s="6" t="s">
        <v>102</v>
      </c>
      <c r="B62" s="7" t="s">
        <v>103</v>
      </c>
      <c r="C62" s="8">
        <v>255</v>
      </c>
      <c r="D62" s="8">
        <v>47031</v>
      </c>
    </row>
    <row r="63" spans="1:4" ht="17.25" thickTop="1" thickBot="1" x14ac:dyDescent="0.3">
      <c r="A63" s="6" t="s">
        <v>144</v>
      </c>
      <c r="B63" s="7" t="s">
        <v>145</v>
      </c>
      <c r="C63" s="8">
        <v>152</v>
      </c>
      <c r="D63" s="8">
        <v>37767</v>
      </c>
    </row>
    <row r="64" spans="1:4" ht="17.25" thickTop="1" thickBot="1" x14ac:dyDescent="0.3">
      <c r="A64" s="6" t="s">
        <v>150</v>
      </c>
      <c r="B64" s="7" t="s">
        <v>151</v>
      </c>
      <c r="C64" s="8">
        <v>101</v>
      </c>
      <c r="D64" s="8">
        <v>34847</v>
      </c>
    </row>
    <row r="65" spans="1:4" ht="17.25" thickTop="1" thickBot="1" x14ac:dyDescent="0.3">
      <c r="A65" s="6" t="s">
        <v>136</v>
      </c>
      <c r="B65" s="7" t="s">
        <v>137</v>
      </c>
      <c r="C65" s="8">
        <v>213</v>
      </c>
      <c r="D65" s="8">
        <v>31910</v>
      </c>
    </row>
    <row r="66" spans="1:4" ht="17.25" thickTop="1" thickBot="1" x14ac:dyDescent="0.3">
      <c r="A66" s="6" t="s">
        <v>138</v>
      </c>
      <c r="B66" s="7" t="s">
        <v>139</v>
      </c>
      <c r="C66" s="8">
        <v>105</v>
      </c>
      <c r="D66" s="8">
        <v>30870</v>
      </c>
    </row>
    <row r="67" spans="1:4" ht="17.25" thickTop="1" thickBot="1" x14ac:dyDescent="0.3">
      <c r="A67" s="6" t="s">
        <v>140</v>
      </c>
      <c r="B67" s="7" t="s">
        <v>141</v>
      </c>
      <c r="C67" s="8">
        <v>157</v>
      </c>
      <c r="D67" s="8">
        <v>28260</v>
      </c>
    </row>
    <row r="68" spans="1:4" ht="17.25" thickTop="1" thickBot="1" x14ac:dyDescent="0.3">
      <c r="A68" s="6" t="s">
        <v>142</v>
      </c>
      <c r="B68" s="7" t="s">
        <v>143</v>
      </c>
      <c r="C68" s="8">
        <v>156</v>
      </c>
      <c r="D68" s="8">
        <v>27182</v>
      </c>
    </row>
    <row r="69" spans="1:4" ht="17.25" thickTop="1" thickBot="1" x14ac:dyDescent="0.3">
      <c r="A69" s="6" t="s">
        <v>88</v>
      </c>
      <c r="B69" s="7" t="s">
        <v>89</v>
      </c>
      <c r="C69" s="8">
        <v>64</v>
      </c>
      <c r="D69" s="8">
        <v>25728</v>
      </c>
    </row>
    <row r="70" spans="1:4" ht="17.25" thickTop="1" thickBot="1" x14ac:dyDescent="0.3">
      <c r="A70" s="6" t="s">
        <v>146</v>
      </c>
      <c r="B70" s="7" t="s">
        <v>147</v>
      </c>
      <c r="C70" s="8">
        <v>150</v>
      </c>
      <c r="D70" s="8">
        <v>23700</v>
      </c>
    </row>
    <row r="71" spans="1:4" ht="17.25" thickTop="1" thickBot="1" x14ac:dyDescent="0.3">
      <c r="A71" s="6" t="s">
        <v>126</v>
      </c>
      <c r="B71" s="7" t="s">
        <v>127</v>
      </c>
      <c r="C71" s="8">
        <v>168</v>
      </c>
      <c r="D71" s="8">
        <v>20496</v>
      </c>
    </row>
    <row r="72" spans="1:4" ht="17.25" thickTop="1" thickBot="1" x14ac:dyDescent="0.3">
      <c r="A72" s="6" t="s">
        <v>104</v>
      </c>
      <c r="B72" s="7" t="s">
        <v>105</v>
      </c>
      <c r="C72" s="8">
        <v>131</v>
      </c>
      <c r="D72" s="8">
        <v>20002</v>
      </c>
    </row>
    <row r="73" spans="1:4" ht="17.25" thickTop="1" thickBot="1" x14ac:dyDescent="0.3">
      <c r="A73" s="6" t="s">
        <v>152</v>
      </c>
      <c r="B73" s="7" t="s">
        <v>153</v>
      </c>
      <c r="C73" s="8">
        <v>105</v>
      </c>
      <c r="D73" s="8">
        <v>19320</v>
      </c>
    </row>
    <row r="74" spans="1:4" ht="17.25" thickTop="1" thickBot="1" x14ac:dyDescent="0.3">
      <c r="A74" s="6" t="s">
        <v>48</v>
      </c>
      <c r="B74" s="7" t="s">
        <v>49</v>
      </c>
      <c r="C74" s="8">
        <v>99</v>
      </c>
      <c r="D74" s="8">
        <v>14850</v>
      </c>
    </row>
    <row r="75" spans="1:4" ht="17.25" thickTop="1" thickBot="1" x14ac:dyDescent="0.3">
      <c r="A75" s="6" t="s">
        <v>156</v>
      </c>
      <c r="B75" s="7" t="s">
        <v>157</v>
      </c>
      <c r="C75" s="8">
        <v>67</v>
      </c>
      <c r="D75" s="8">
        <v>14530</v>
      </c>
    </row>
    <row r="76" spans="1:4" ht="17.25" thickTop="1" thickBot="1" x14ac:dyDescent="0.3">
      <c r="A76" s="6" t="s">
        <v>154</v>
      </c>
      <c r="B76" s="7" t="s">
        <v>155</v>
      </c>
      <c r="C76" s="8">
        <v>77</v>
      </c>
      <c r="D76" s="8">
        <v>12628</v>
      </c>
    </row>
    <row r="77" spans="1:4" ht="17.25" thickTop="1" thickBot="1" x14ac:dyDescent="0.3">
      <c r="A77" s="6" t="s">
        <v>148</v>
      </c>
      <c r="B77" s="7" t="s">
        <v>149</v>
      </c>
      <c r="C77" s="8">
        <v>138</v>
      </c>
      <c r="D77" s="8">
        <v>10909</v>
      </c>
    </row>
    <row r="78" spans="1:4" ht="17.25" thickTop="1" thickBot="1" x14ac:dyDescent="0.3">
      <c r="A78" s="6" t="s">
        <v>160</v>
      </c>
      <c r="B78" s="7" t="s">
        <v>161</v>
      </c>
      <c r="C78" s="8">
        <v>52</v>
      </c>
      <c r="D78" s="8">
        <v>10192</v>
      </c>
    </row>
    <row r="79" spans="1:4" ht="17.25" thickTop="1" thickBot="1" x14ac:dyDescent="0.3">
      <c r="A79" s="6" t="s">
        <v>158</v>
      </c>
      <c r="B79" s="7" t="s">
        <v>159</v>
      </c>
      <c r="C79" s="8">
        <v>66</v>
      </c>
      <c r="D79" s="8">
        <v>6720</v>
      </c>
    </row>
    <row r="80" spans="1:4" ht="17.25" thickTop="1" thickBot="1" x14ac:dyDescent="0.3">
      <c r="A80" s="6" t="s">
        <v>162</v>
      </c>
      <c r="B80" s="7" t="s">
        <v>177</v>
      </c>
      <c r="C80" s="8">
        <v>29</v>
      </c>
      <c r="D80" s="8">
        <v>3596</v>
      </c>
    </row>
    <row r="81" spans="1:4" ht="17.25" thickTop="1" thickBot="1" x14ac:dyDescent="0.3">
      <c r="A81" s="6" t="s">
        <v>164</v>
      </c>
      <c r="B81" s="7" t="s">
        <v>165</v>
      </c>
      <c r="C81" s="8">
        <v>15</v>
      </c>
      <c r="D81" s="8">
        <v>3525</v>
      </c>
    </row>
    <row r="82" spans="1:4" ht="17.25" thickTop="1" thickBot="1" x14ac:dyDescent="0.3">
      <c r="A82" s="6" t="s">
        <v>163</v>
      </c>
      <c r="B82" s="7" t="s">
        <v>178</v>
      </c>
      <c r="C82" s="8">
        <v>21</v>
      </c>
      <c r="D82" s="8">
        <v>3150</v>
      </c>
    </row>
    <row r="83" spans="1:4" ht="17.25" thickTop="1" thickBot="1" x14ac:dyDescent="0.3">
      <c r="A83" s="6" t="s">
        <v>166</v>
      </c>
      <c r="B83" s="7" t="s">
        <v>167</v>
      </c>
      <c r="C83" s="8">
        <v>10</v>
      </c>
      <c r="D83" s="8">
        <v>3100</v>
      </c>
    </row>
    <row r="84" spans="1:4" ht="17.25" thickTop="1" thickBot="1" x14ac:dyDescent="0.3">
      <c r="A84" s="6" t="s">
        <v>132</v>
      </c>
      <c r="B84" s="7" t="s">
        <v>133</v>
      </c>
      <c r="C84" s="8">
        <v>8</v>
      </c>
      <c r="D84" s="8">
        <v>1264</v>
      </c>
    </row>
    <row r="85" spans="1:4" ht="17.25" thickTop="1" thickBot="1" x14ac:dyDescent="0.3">
      <c r="A85" s="6" t="s">
        <v>130</v>
      </c>
      <c r="B85" s="7" t="s">
        <v>131</v>
      </c>
      <c r="C85" s="8">
        <v>2</v>
      </c>
      <c r="D85" s="8">
        <v>244</v>
      </c>
    </row>
    <row r="86" spans="1:4" ht="17.25" thickTop="1" thickBot="1" x14ac:dyDescent="0.3">
      <c r="A86" s="6" t="s">
        <v>170</v>
      </c>
      <c r="B86" s="7" t="s">
        <v>179</v>
      </c>
      <c r="C86" s="8">
        <v>1</v>
      </c>
      <c r="D86" s="8">
        <v>205</v>
      </c>
    </row>
    <row r="87" spans="1:4" ht="17.25" thickTop="1" thickBot="1" x14ac:dyDescent="0.3">
      <c r="A87" s="6" t="s">
        <v>168</v>
      </c>
      <c r="B87" s="7" t="s">
        <v>169</v>
      </c>
      <c r="C87" s="8">
        <v>1</v>
      </c>
      <c r="D87" s="8">
        <v>144</v>
      </c>
    </row>
    <row r="88" spans="1:4" ht="16.5" thickTop="1" x14ac:dyDescent="0.25">
      <c r="A88" s="3"/>
      <c r="B88" s="3"/>
      <c r="C88" s="2"/>
      <c r="D88" s="2"/>
    </row>
    <row r="89" spans="1:4" x14ac:dyDescent="0.25">
      <c r="A89" s="3"/>
      <c r="B89" s="3"/>
      <c r="C89" s="2"/>
      <c r="D89" s="2"/>
    </row>
    <row r="90" spans="1:4" x14ac:dyDescent="0.25">
      <c r="A90" s="3"/>
      <c r="B90" s="3"/>
      <c r="C90" s="2"/>
      <c r="D90" s="2"/>
    </row>
    <row r="91" spans="1:4" x14ac:dyDescent="0.25">
      <c r="A91" s="3"/>
      <c r="B91" s="3"/>
      <c r="C91" s="2"/>
      <c r="D91" s="2"/>
    </row>
    <row r="92" spans="1:4" x14ac:dyDescent="0.25">
      <c r="A92" s="3"/>
      <c r="B92" s="3"/>
      <c r="C92" s="2"/>
      <c r="D92" s="2"/>
    </row>
    <row r="93" spans="1:4" x14ac:dyDescent="0.25">
      <c r="A93" s="3"/>
      <c r="B93" s="3"/>
      <c r="C93" s="2"/>
      <c r="D93" s="2"/>
    </row>
    <row r="94" spans="1:4" x14ac:dyDescent="0.25">
      <c r="A94" s="3"/>
      <c r="B94" s="3"/>
      <c r="C94" s="2"/>
      <c r="D94" s="2"/>
    </row>
    <row r="95" spans="1:4" x14ac:dyDescent="0.25">
      <c r="A95" s="3"/>
      <c r="B95" s="3"/>
      <c r="C95" s="2"/>
      <c r="D95" s="2"/>
    </row>
    <row r="96" spans="1:4" x14ac:dyDescent="0.25">
      <c r="A96" s="3"/>
      <c r="B96" s="3"/>
      <c r="C96" s="2"/>
      <c r="D96" s="2"/>
    </row>
    <row r="97" spans="1:4" x14ac:dyDescent="0.25">
      <c r="A97" s="3"/>
      <c r="B97" s="3"/>
      <c r="C97" s="2"/>
      <c r="D97" s="2"/>
    </row>
    <row r="98" spans="1:4" x14ac:dyDescent="0.25">
      <c r="A98" s="3"/>
      <c r="B98" s="3"/>
      <c r="C98" s="2"/>
      <c r="D98" s="2"/>
    </row>
    <row r="99" spans="1:4" x14ac:dyDescent="0.25">
      <c r="A99" s="3"/>
      <c r="B99" s="3"/>
      <c r="C99" s="2"/>
      <c r="D99" s="2"/>
    </row>
  </sheetData>
  <sortState ref="A2:D87">
    <sortCondition descending="1" ref="D2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83"/>
  <sheetViews>
    <sheetView showGridLines="0" workbookViewId="0"/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239</v>
      </c>
      <c r="B1" s="4" t="s">
        <v>234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23673</v>
      </c>
      <c r="D2" s="8">
        <v>5541914</v>
      </c>
    </row>
    <row r="3" spans="1:4" ht="17.25" thickTop="1" thickBot="1" x14ac:dyDescent="0.3">
      <c r="A3" s="6" t="s">
        <v>2</v>
      </c>
      <c r="B3" s="7" t="s">
        <v>3</v>
      </c>
      <c r="C3" s="8">
        <v>21609</v>
      </c>
      <c r="D3" s="8">
        <v>4481062</v>
      </c>
    </row>
    <row r="4" spans="1:4" ht="17.25" thickTop="1" thickBot="1" x14ac:dyDescent="0.3">
      <c r="A4" s="6" t="s">
        <v>12</v>
      </c>
      <c r="B4" s="7" t="s">
        <v>13</v>
      </c>
      <c r="C4" s="8">
        <v>11569</v>
      </c>
      <c r="D4" s="8">
        <v>3071627</v>
      </c>
    </row>
    <row r="5" spans="1:4" ht="17.25" thickTop="1" thickBot="1" x14ac:dyDescent="0.3">
      <c r="A5" s="6" t="s">
        <v>6</v>
      </c>
      <c r="B5" s="7" t="s">
        <v>7</v>
      </c>
      <c r="C5" s="8">
        <v>13345</v>
      </c>
      <c r="D5" s="8">
        <v>3058378</v>
      </c>
    </row>
    <row r="6" spans="1:4" ht="17.25" thickTop="1" thickBot="1" x14ac:dyDescent="0.3">
      <c r="A6" s="6" t="s">
        <v>10</v>
      </c>
      <c r="B6" s="7" t="s">
        <v>11</v>
      </c>
      <c r="C6" s="8">
        <v>9965</v>
      </c>
      <c r="D6" s="8">
        <v>2159493</v>
      </c>
    </row>
    <row r="7" spans="1:4" ht="17.25" thickTop="1" thickBot="1" x14ac:dyDescent="0.3">
      <c r="A7" s="6" t="s">
        <v>14</v>
      </c>
      <c r="B7" s="7" t="s">
        <v>15</v>
      </c>
      <c r="C7" s="8">
        <v>8818</v>
      </c>
      <c r="D7" s="8">
        <v>2069172</v>
      </c>
    </row>
    <row r="8" spans="1:4" ht="17.25" thickTop="1" thickBot="1" x14ac:dyDescent="0.3">
      <c r="A8" s="6" t="s">
        <v>16</v>
      </c>
      <c r="B8" s="7" t="s">
        <v>17</v>
      </c>
      <c r="C8" s="8">
        <v>7061</v>
      </c>
      <c r="D8" s="8">
        <v>1941509</v>
      </c>
    </row>
    <row r="9" spans="1:4" ht="17.25" thickTop="1" thickBot="1" x14ac:dyDescent="0.3">
      <c r="A9" s="6" t="s">
        <v>20</v>
      </c>
      <c r="B9" s="7" t="s">
        <v>21</v>
      </c>
      <c r="C9" s="8">
        <v>5708</v>
      </c>
      <c r="D9" s="8">
        <v>1907559</v>
      </c>
    </row>
    <row r="10" spans="1:4" ht="17.25" thickTop="1" thickBot="1" x14ac:dyDescent="0.3">
      <c r="A10" s="6" t="s">
        <v>26</v>
      </c>
      <c r="B10" s="7" t="s">
        <v>27</v>
      </c>
      <c r="C10" s="8">
        <v>3590</v>
      </c>
      <c r="D10" s="8">
        <v>1263921</v>
      </c>
    </row>
    <row r="11" spans="1:4" ht="17.25" thickTop="1" thickBot="1" x14ac:dyDescent="0.3">
      <c r="A11" s="6" t="s">
        <v>8</v>
      </c>
      <c r="B11" s="7" t="s">
        <v>9</v>
      </c>
      <c r="C11" s="8">
        <v>7574</v>
      </c>
      <c r="D11" s="8">
        <v>1241158</v>
      </c>
    </row>
    <row r="12" spans="1:4" ht="17.25" thickTop="1" thickBot="1" x14ac:dyDescent="0.3">
      <c r="A12" s="6" t="s">
        <v>22</v>
      </c>
      <c r="B12" s="7" t="s">
        <v>23</v>
      </c>
      <c r="C12" s="8">
        <v>3176</v>
      </c>
      <c r="D12" s="8">
        <v>1046803</v>
      </c>
    </row>
    <row r="13" spans="1:4" ht="17.25" thickTop="1" thickBot="1" x14ac:dyDescent="0.3">
      <c r="A13" s="6" t="s">
        <v>18</v>
      </c>
      <c r="B13" s="7" t="s">
        <v>19</v>
      </c>
      <c r="C13" s="8">
        <v>6331</v>
      </c>
      <c r="D13" s="8">
        <v>1034177</v>
      </c>
    </row>
    <row r="14" spans="1:4" ht="17.25" thickTop="1" thickBot="1" x14ac:dyDescent="0.3">
      <c r="A14" s="6" t="s">
        <v>36</v>
      </c>
      <c r="B14" s="7" t="s">
        <v>37</v>
      </c>
      <c r="C14" s="8">
        <v>3624</v>
      </c>
      <c r="D14" s="8">
        <v>915074</v>
      </c>
    </row>
    <row r="15" spans="1:4" ht="17.25" thickTop="1" thickBot="1" x14ac:dyDescent="0.3">
      <c r="A15" s="6" t="s">
        <v>30</v>
      </c>
      <c r="B15" s="7" t="s">
        <v>31</v>
      </c>
      <c r="C15" s="8">
        <v>2380</v>
      </c>
      <c r="D15" s="8">
        <v>574339</v>
      </c>
    </row>
    <row r="16" spans="1:4" ht="17.25" thickTop="1" thickBot="1" x14ac:dyDescent="0.3">
      <c r="A16" s="6" t="s">
        <v>40</v>
      </c>
      <c r="B16" s="7" t="s">
        <v>41</v>
      </c>
      <c r="C16" s="8">
        <v>1416</v>
      </c>
      <c r="D16" s="8">
        <v>506468</v>
      </c>
    </row>
    <row r="17" spans="1:4" ht="17.25" thickTop="1" thickBot="1" x14ac:dyDescent="0.3">
      <c r="A17" s="6" t="s">
        <v>34</v>
      </c>
      <c r="B17" s="7" t="s">
        <v>35</v>
      </c>
      <c r="C17" s="8">
        <v>1692</v>
      </c>
      <c r="D17" s="8">
        <v>490221</v>
      </c>
    </row>
    <row r="18" spans="1:4" ht="17.25" thickTop="1" thickBot="1" x14ac:dyDescent="0.3">
      <c r="A18" s="6" t="s">
        <v>44</v>
      </c>
      <c r="B18" s="7" t="s">
        <v>45</v>
      </c>
      <c r="C18" s="8">
        <v>1749</v>
      </c>
      <c r="D18" s="8">
        <v>432003</v>
      </c>
    </row>
    <row r="19" spans="1:4" ht="17.25" thickTop="1" thickBot="1" x14ac:dyDescent="0.3">
      <c r="A19" s="6" t="s">
        <v>42</v>
      </c>
      <c r="B19" s="7" t="s">
        <v>43</v>
      </c>
      <c r="C19" s="8">
        <v>2320</v>
      </c>
      <c r="D19" s="8">
        <v>430030</v>
      </c>
    </row>
    <row r="20" spans="1:4" ht="17.25" thickTop="1" thickBot="1" x14ac:dyDescent="0.3">
      <c r="A20" s="6" t="s">
        <v>24</v>
      </c>
      <c r="B20" s="7" t="s">
        <v>25</v>
      </c>
      <c r="C20" s="8">
        <v>2731</v>
      </c>
      <c r="D20" s="8">
        <v>419806</v>
      </c>
    </row>
    <row r="21" spans="1:4" ht="17.25" thickTop="1" thickBot="1" x14ac:dyDescent="0.3">
      <c r="A21" s="6" t="s">
        <v>50</v>
      </c>
      <c r="B21" s="7" t="s">
        <v>51</v>
      </c>
      <c r="C21" s="8">
        <v>1421</v>
      </c>
      <c r="D21" s="8">
        <v>404343</v>
      </c>
    </row>
    <row r="22" spans="1:4" ht="17.25" thickTop="1" thickBot="1" x14ac:dyDescent="0.3">
      <c r="A22" s="6" t="s">
        <v>62</v>
      </c>
      <c r="B22" s="7" t="s">
        <v>63</v>
      </c>
      <c r="C22" s="8">
        <v>1079</v>
      </c>
      <c r="D22" s="8">
        <v>400169</v>
      </c>
    </row>
    <row r="23" spans="1:4" ht="17.25" thickTop="1" thickBot="1" x14ac:dyDescent="0.3">
      <c r="A23" s="6" t="s">
        <v>32</v>
      </c>
      <c r="B23" s="7" t="s">
        <v>33</v>
      </c>
      <c r="C23" s="8">
        <v>2440</v>
      </c>
      <c r="D23" s="8">
        <v>397290</v>
      </c>
    </row>
    <row r="24" spans="1:4" ht="17.25" thickTop="1" thickBot="1" x14ac:dyDescent="0.3">
      <c r="A24" s="6" t="s">
        <v>52</v>
      </c>
      <c r="B24" s="7" t="s">
        <v>53</v>
      </c>
      <c r="C24" s="8">
        <v>1469</v>
      </c>
      <c r="D24" s="8">
        <v>373011</v>
      </c>
    </row>
    <row r="25" spans="1:4" ht="17.25" thickTop="1" thickBot="1" x14ac:dyDescent="0.3">
      <c r="A25" s="6" t="s">
        <v>66</v>
      </c>
      <c r="B25" s="7" t="s">
        <v>67</v>
      </c>
      <c r="C25" s="8">
        <v>1255</v>
      </c>
      <c r="D25" s="8">
        <v>349461</v>
      </c>
    </row>
    <row r="26" spans="1:4" ht="17.25" thickTop="1" thickBot="1" x14ac:dyDescent="0.3">
      <c r="A26" s="6" t="s">
        <v>56</v>
      </c>
      <c r="B26" s="7" t="s">
        <v>57</v>
      </c>
      <c r="C26" s="8">
        <v>1258</v>
      </c>
      <c r="D26" s="8">
        <v>341643</v>
      </c>
    </row>
    <row r="27" spans="1:4" ht="17.25" thickTop="1" thickBot="1" x14ac:dyDescent="0.3">
      <c r="A27" s="6" t="s">
        <v>90</v>
      </c>
      <c r="B27" s="7" t="s">
        <v>91</v>
      </c>
      <c r="C27" s="8">
        <v>941</v>
      </c>
      <c r="D27" s="8">
        <v>336121</v>
      </c>
    </row>
    <row r="28" spans="1:4" ht="17.25" thickTop="1" thickBot="1" x14ac:dyDescent="0.3">
      <c r="A28" s="6" t="s">
        <v>68</v>
      </c>
      <c r="B28" s="7" t="s">
        <v>69</v>
      </c>
      <c r="C28" s="8">
        <v>977</v>
      </c>
      <c r="D28" s="8">
        <v>314588</v>
      </c>
    </row>
    <row r="29" spans="1:4" ht="17.25" thickTop="1" thickBot="1" x14ac:dyDescent="0.3">
      <c r="A29" s="6" t="s">
        <v>58</v>
      </c>
      <c r="B29" s="7" t="s">
        <v>59</v>
      </c>
      <c r="C29" s="8">
        <v>1825</v>
      </c>
      <c r="D29" s="8">
        <v>306235</v>
      </c>
    </row>
    <row r="30" spans="1:4" ht="17.25" thickTop="1" thickBot="1" x14ac:dyDescent="0.3">
      <c r="A30" s="6" t="s">
        <v>80</v>
      </c>
      <c r="B30" s="7" t="s">
        <v>81</v>
      </c>
      <c r="C30" s="8">
        <v>1241</v>
      </c>
      <c r="D30" s="8">
        <v>303850</v>
      </c>
    </row>
    <row r="31" spans="1:4" ht="17.25" thickTop="1" thickBot="1" x14ac:dyDescent="0.3">
      <c r="A31" s="6" t="s">
        <v>64</v>
      </c>
      <c r="B31" s="7" t="s">
        <v>65</v>
      </c>
      <c r="C31" s="8">
        <v>1004</v>
      </c>
      <c r="D31" s="8">
        <v>270431</v>
      </c>
    </row>
    <row r="32" spans="1:4" ht="17.25" thickTop="1" thickBot="1" x14ac:dyDescent="0.3">
      <c r="A32" s="6" t="s">
        <v>74</v>
      </c>
      <c r="B32" s="7" t="s">
        <v>75</v>
      </c>
      <c r="C32" s="8">
        <v>976</v>
      </c>
      <c r="D32" s="8">
        <v>268560</v>
      </c>
    </row>
    <row r="33" spans="1:4" ht="17.25" thickTop="1" thickBot="1" x14ac:dyDescent="0.3">
      <c r="A33" s="6" t="s">
        <v>72</v>
      </c>
      <c r="B33" s="7" t="s">
        <v>73</v>
      </c>
      <c r="C33" s="8">
        <v>958</v>
      </c>
      <c r="D33" s="8">
        <v>262425</v>
      </c>
    </row>
    <row r="34" spans="1:4" ht="17.25" thickTop="1" thickBot="1" x14ac:dyDescent="0.3">
      <c r="A34" s="6" t="s">
        <v>92</v>
      </c>
      <c r="B34" s="7" t="s">
        <v>93</v>
      </c>
      <c r="C34" s="8">
        <v>758</v>
      </c>
      <c r="D34" s="8">
        <v>224540</v>
      </c>
    </row>
    <row r="35" spans="1:4" ht="17.25" thickTop="1" thickBot="1" x14ac:dyDescent="0.3">
      <c r="A35" s="6" t="s">
        <v>98</v>
      </c>
      <c r="B35" s="7" t="s">
        <v>99</v>
      </c>
      <c r="C35" s="8">
        <v>585</v>
      </c>
      <c r="D35" s="8">
        <v>214707</v>
      </c>
    </row>
    <row r="36" spans="1:4" ht="17.25" thickTop="1" thickBot="1" x14ac:dyDescent="0.3">
      <c r="A36" s="6" t="s">
        <v>100</v>
      </c>
      <c r="B36" s="7" t="s">
        <v>101</v>
      </c>
      <c r="C36" s="8">
        <v>726</v>
      </c>
      <c r="D36" s="8">
        <v>193870</v>
      </c>
    </row>
    <row r="37" spans="1:4" ht="17.25" thickTop="1" thickBot="1" x14ac:dyDescent="0.3">
      <c r="A37" s="6" t="s">
        <v>38</v>
      </c>
      <c r="B37" s="7" t="s">
        <v>39</v>
      </c>
      <c r="C37" s="8">
        <v>956</v>
      </c>
      <c r="D37" s="8">
        <v>171247</v>
      </c>
    </row>
    <row r="38" spans="1:4" ht="17.25" thickTop="1" thickBot="1" x14ac:dyDescent="0.3">
      <c r="A38" s="6" t="s">
        <v>94</v>
      </c>
      <c r="B38" s="7" t="s">
        <v>95</v>
      </c>
      <c r="C38" s="8">
        <v>591</v>
      </c>
      <c r="D38" s="8">
        <v>158015</v>
      </c>
    </row>
    <row r="39" spans="1:4" ht="17.25" thickTop="1" thickBot="1" x14ac:dyDescent="0.3">
      <c r="A39" s="6" t="s">
        <v>76</v>
      </c>
      <c r="B39" s="7" t="s">
        <v>77</v>
      </c>
      <c r="C39" s="8">
        <v>600</v>
      </c>
      <c r="D39" s="8">
        <v>157200</v>
      </c>
    </row>
    <row r="40" spans="1:4" ht="17.25" thickTop="1" thickBot="1" x14ac:dyDescent="0.3">
      <c r="A40" s="6" t="s">
        <v>86</v>
      </c>
      <c r="B40" s="7" t="s">
        <v>87</v>
      </c>
      <c r="C40" s="8">
        <v>873</v>
      </c>
      <c r="D40" s="8">
        <v>157140</v>
      </c>
    </row>
    <row r="41" spans="1:4" ht="17.25" thickTop="1" thickBot="1" x14ac:dyDescent="0.3">
      <c r="A41" s="6" t="s">
        <v>48</v>
      </c>
      <c r="B41" s="7" t="s">
        <v>49</v>
      </c>
      <c r="C41" s="8">
        <v>984</v>
      </c>
      <c r="D41" s="8">
        <v>156840</v>
      </c>
    </row>
    <row r="42" spans="1:4" ht="17.25" thickTop="1" thickBot="1" x14ac:dyDescent="0.3">
      <c r="A42" s="6" t="s">
        <v>84</v>
      </c>
      <c r="B42" s="7" t="s">
        <v>85</v>
      </c>
      <c r="C42" s="8">
        <v>816</v>
      </c>
      <c r="D42" s="8">
        <v>143764</v>
      </c>
    </row>
    <row r="43" spans="1:4" ht="17.25" thickTop="1" thickBot="1" x14ac:dyDescent="0.3">
      <c r="A43" s="6" t="s">
        <v>108</v>
      </c>
      <c r="B43" s="7" t="s">
        <v>109</v>
      </c>
      <c r="C43" s="8">
        <v>364</v>
      </c>
      <c r="D43" s="8">
        <v>131974</v>
      </c>
    </row>
    <row r="44" spans="1:4" ht="17.25" thickTop="1" thickBot="1" x14ac:dyDescent="0.3">
      <c r="A44" s="6" t="s">
        <v>88</v>
      </c>
      <c r="B44" s="7" t="s">
        <v>89</v>
      </c>
      <c r="C44" s="8">
        <v>355</v>
      </c>
      <c r="D44" s="8">
        <v>130817</v>
      </c>
    </row>
    <row r="45" spans="1:4" ht="17.25" thickTop="1" thickBot="1" x14ac:dyDescent="0.3">
      <c r="A45" s="6" t="s">
        <v>102</v>
      </c>
      <c r="B45" s="7" t="s">
        <v>103</v>
      </c>
      <c r="C45" s="8">
        <v>627</v>
      </c>
      <c r="D45" s="8">
        <v>114090</v>
      </c>
    </row>
    <row r="46" spans="1:4" ht="17.25" thickTop="1" thickBot="1" x14ac:dyDescent="0.3">
      <c r="A46" s="6" t="s">
        <v>114</v>
      </c>
      <c r="B46" s="7" t="s">
        <v>115</v>
      </c>
      <c r="C46" s="8">
        <v>365</v>
      </c>
      <c r="D46" s="8">
        <v>110230</v>
      </c>
    </row>
    <row r="47" spans="1:4" ht="17.25" thickTop="1" thickBot="1" x14ac:dyDescent="0.3">
      <c r="A47" s="6" t="s">
        <v>78</v>
      </c>
      <c r="B47" s="7" t="s">
        <v>79</v>
      </c>
      <c r="C47" s="8">
        <v>405</v>
      </c>
      <c r="D47" s="8">
        <v>108935</v>
      </c>
    </row>
    <row r="48" spans="1:4" ht="17.25" thickTop="1" thickBot="1" x14ac:dyDescent="0.3">
      <c r="A48" s="6" t="s">
        <v>120</v>
      </c>
      <c r="B48" s="7" t="s">
        <v>121</v>
      </c>
      <c r="C48" s="8">
        <v>728</v>
      </c>
      <c r="D48" s="8">
        <v>104832</v>
      </c>
    </row>
    <row r="49" spans="1:4" ht="17.25" thickTop="1" thickBot="1" x14ac:dyDescent="0.3">
      <c r="A49" s="6" t="s">
        <v>116</v>
      </c>
      <c r="B49" s="7" t="s">
        <v>117</v>
      </c>
      <c r="C49" s="8">
        <v>365</v>
      </c>
      <c r="D49" s="8">
        <v>102288</v>
      </c>
    </row>
    <row r="50" spans="1:4" ht="17.25" thickTop="1" thickBot="1" x14ac:dyDescent="0.3">
      <c r="A50" s="6" t="s">
        <v>96</v>
      </c>
      <c r="B50" s="7" t="s">
        <v>97</v>
      </c>
      <c r="C50" s="8">
        <v>330</v>
      </c>
      <c r="D50" s="8">
        <v>101675</v>
      </c>
    </row>
    <row r="51" spans="1:4" ht="17.25" thickTop="1" thickBot="1" x14ac:dyDescent="0.3">
      <c r="A51" s="6" t="s">
        <v>82</v>
      </c>
      <c r="B51" s="7" t="s">
        <v>83</v>
      </c>
      <c r="C51" s="8">
        <v>573</v>
      </c>
      <c r="D51" s="8">
        <v>98374</v>
      </c>
    </row>
    <row r="52" spans="1:4" ht="17.25" thickTop="1" thickBot="1" x14ac:dyDescent="0.3">
      <c r="A52" s="6" t="s">
        <v>124</v>
      </c>
      <c r="B52" s="7" t="s">
        <v>125</v>
      </c>
      <c r="C52" s="8">
        <v>335</v>
      </c>
      <c r="D52" s="8">
        <v>89115</v>
      </c>
    </row>
    <row r="53" spans="1:4" ht="17.25" thickTop="1" thickBot="1" x14ac:dyDescent="0.3">
      <c r="A53" s="6" t="s">
        <v>106</v>
      </c>
      <c r="B53" s="7" t="s">
        <v>107</v>
      </c>
      <c r="C53" s="8">
        <v>391</v>
      </c>
      <c r="D53" s="8">
        <v>87411</v>
      </c>
    </row>
    <row r="54" spans="1:4" ht="17.25" thickTop="1" thickBot="1" x14ac:dyDescent="0.3">
      <c r="A54" s="6" t="s">
        <v>118</v>
      </c>
      <c r="B54" s="7" t="s">
        <v>119</v>
      </c>
      <c r="C54" s="8">
        <v>347</v>
      </c>
      <c r="D54" s="8">
        <v>85015</v>
      </c>
    </row>
    <row r="55" spans="1:4" ht="17.25" thickTop="1" thickBot="1" x14ac:dyDescent="0.3">
      <c r="A55" s="6" t="s">
        <v>122</v>
      </c>
      <c r="B55" s="7" t="s">
        <v>123</v>
      </c>
      <c r="C55" s="8">
        <v>349</v>
      </c>
      <c r="D55" s="8">
        <v>84893</v>
      </c>
    </row>
    <row r="56" spans="1:4" ht="17.25" thickTop="1" thickBot="1" x14ac:dyDescent="0.3">
      <c r="A56" s="6" t="s">
        <v>46</v>
      </c>
      <c r="B56" s="7" t="s">
        <v>47</v>
      </c>
      <c r="C56" s="8">
        <v>540</v>
      </c>
      <c r="D56" s="8">
        <v>79883</v>
      </c>
    </row>
    <row r="57" spans="1:4" ht="17.25" thickTop="1" thickBot="1" x14ac:dyDescent="0.3">
      <c r="A57" s="6" t="s">
        <v>112</v>
      </c>
      <c r="B57" s="7" t="s">
        <v>113</v>
      </c>
      <c r="C57" s="8">
        <v>284</v>
      </c>
      <c r="D57" s="8">
        <v>79369</v>
      </c>
    </row>
    <row r="58" spans="1:4" ht="17.25" thickTop="1" thickBot="1" x14ac:dyDescent="0.3">
      <c r="A58" s="6" t="s">
        <v>110</v>
      </c>
      <c r="B58" s="7" t="s">
        <v>111</v>
      </c>
      <c r="C58" s="8">
        <v>365</v>
      </c>
      <c r="D58" s="8">
        <v>78110</v>
      </c>
    </row>
    <row r="59" spans="1:4" ht="17.25" thickTop="1" thickBot="1" x14ac:dyDescent="0.3">
      <c r="A59" s="6" t="s">
        <v>128</v>
      </c>
      <c r="B59" s="7" t="s">
        <v>129</v>
      </c>
      <c r="C59" s="8">
        <v>376</v>
      </c>
      <c r="D59" s="8">
        <v>67680</v>
      </c>
    </row>
    <row r="60" spans="1:4" ht="17.25" thickTop="1" thickBot="1" x14ac:dyDescent="0.3">
      <c r="A60" s="6" t="s">
        <v>134</v>
      </c>
      <c r="B60" s="7" t="s">
        <v>135</v>
      </c>
      <c r="C60" s="8">
        <v>207</v>
      </c>
      <c r="D60" s="8">
        <v>64127</v>
      </c>
    </row>
    <row r="61" spans="1:4" ht="17.25" thickTop="1" thickBot="1" x14ac:dyDescent="0.3">
      <c r="A61" s="6" t="s">
        <v>70</v>
      </c>
      <c r="B61" s="7" t="s">
        <v>71</v>
      </c>
      <c r="C61" s="8">
        <v>415</v>
      </c>
      <c r="D61" s="8">
        <v>55635</v>
      </c>
    </row>
    <row r="62" spans="1:4" ht="17.25" thickTop="1" thickBot="1" x14ac:dyDescent="0.3">
      <c r="A62" s="6" t="s">
        <v>150</v>
      </c>
      <c r="B62" s="7" t="s">
        <v>151</v>
      </c>
      <c r="C62" s="8">
        <v>151</v>
      </c>
      <c r="D62" s="8">
        <v>45319</v>
      </c>
    </row>
    <row r="63" spans="1:4" ht="17.25" thickTop="1" thickBot="1" x14ac:dyDescent="0.3">
      <c r="A63" s="6" t="s">
        <v>54</v>
      </c>
      <c r="B63" s="7" t="s">
        <v>55</v>
      </c>
      <c r="C63" s="8">
        <v>242</v>
      </c>
      <c r="D63" s="8">
        <v>38732</v>
      </c>
    </row>
    <row r="64" spans="1:4" ht="17.25" thickTop="1" thickBot="1" x14ac:dyDescent="0.3">
      <c r="A64" s="6" t="s">
        <v>136</v>
      </c>
      <c r="B64" s="7" t="s">
        <v>137</v>
      </c>
      <c r="C64" s="8">
        <v>242</v>
      </c>
      <c r="D64" s="8">
        <v>36260</v>
      </c>
    </row>
    <row r="65" spans="1:4" ht="17.25" thickTop="1" thickBot="1" x14ac:dyDescent="0.3">
      <c r="A65" s="6" t="s">
        <v>146</v>
      </c>
      <c r="B65" s="7" t="s">
        <v>147</v>
      </c>
      <c r="C65" s="8">
        <v>196</v>
      </c>
      <c r="D65" s="8">
        <v>30968</v>
      </c>
    </row>
    <row r="66" spans="1:4" ht="17.25" thickTop="1" thickBot="1" x14ac:dyDescent="0.3">
      <c r="A66" s="6" t="s">
        <v>138</v>
      </c>
      <c r="B66" s="7" t="s">
        <v>139</v>
      </c>
      <c r="C66" s="8">
        <v>104</v>
      </c>
      <c r="D66" s="8">
        <v>30576</v>
      </c>
    </row>
    <row r="67" spans="1:4" ht="17.25" thickTop="1" thickBot="1" x14ac:dyDescent="0.3">
      <c r="A67" s="6" t="s">
        <v>140</v>
      </c>
      <c r="B67" s="7" t="s">
        <v>141</v>
      </c>
      <c r="C67" s="8">
        <v>164</v>
      </c>
      <c r="D67" s="8">
        <v>29520</v>
      </c>
    </row>
    <row r="68" spans="1:4" ht="17.25" thickTop="1" thickBot="1" x14ac:dyDescent="0.3">
      <c r="A68" s="6" t="s">
        <v>142</v>
      </c>
      <c r="B68" s="7" t="s">
        <v>143</v>
      </c>
      <c r="C68" s="8">
        <v>156</v>
      </c>
      <c r="D68" s="8">
        <v>29219</v>
      </c>
    </row>
    <row r="69" spans="1:4" ht="17.25" thickTop="1" thickBot="1" x14ac:dyDescent="0.3">
      <c r="A69" s="6" t="s">
        <v>126</v>
      </c>
      <c r="B69" s="7" t="s">
        <v>127</v>
      </c>
      <c r="C69" s="8">
        <v>163</v>
      </c>
      <c r="D69" s="8">
        <v>26927</v>
      </c>
    </row>
    <row r="70" spans="1:4" ht="17.25" thickTop="1" thickBot="1" x14ac:dyDescent="0.3">
      <c r="A70" s="6" t="s">
        <v>158</v>
      </c>
      <c r="B70" s="7" t="s">
        <v>159</v>
      </c>
      <c r="C70" s="8">
        <v>255</v>
      </c>
      <c r="D70" s="8">
        <v>26514</v>
      </c>
    </row>
    <row r="71" spans="1:4" ht="17.25" thickTop="1" thickBot="1" x14ac:dyDescent="0.3">
      <c r="A71" s="6" t="s">
        <v>28</v>
      </c>
      <c r="B71" s="7" t="s">
        <v>29</v>
      </c>
      <c r="C71" s="8">
        <v>145</v>
      </c>
      <c r="D71" s="8">
        <v>23167</v>
      </c>
    </row>
    <row r="72" spans="1:4" ht="17.25" thickTop="1" thickBot="1" x14ac:dyDescent="0.3">
      <c r="A72" s="6" t="s">
        <v>171</v>
      </c>
      <c r="B72" s="7" t="s">
        <v>172</v>
      </c>
      <c r="C72" s="8">
        <v>107</v>
      </c>
      <c r="D72" s="8">
        <v>22470</v>
      </c>
    </row>
    <row r="73" spans="1:4" ht="17.25" thickTop="1" thickBot="1" x14ac:dyDescent="0.3">
      <c r="A73" s="6" t="s">
        <v>152</v>
      </c>
      <c r="B73" s="7" t="s">
        <v>153</v>
      </c>
      <c r="C73" s="8">
        <v>104</v>
      </c>
      <c r="D73" s="8">
        <v>19136</v>
      </c>
    </row>
    <row r="74" spans="1:4" ht="17.25" thickTop="1" thickBot="1" x14ac:dyDescent="0.3">
      <c r="A74" s="6" t="s">
        <v>148</v>
      </c>
      <c r="B74" s="7" t="s">
        <v>149</v>
      </c>
      <c r="C74" s="8">
        <v>170</v>
      </c>
      <c r="D74" s="8">
        <v>13639</v>
      </c>
    </row>
    <row r="75" spans="1:4" ht="17.25" thickTop="1" thickBot="1" x14ac:dyDescent="0.3">
      <c r="A75" s="6" t="s">
        <v>156</v>
      </c>
      <c r="B75" s="7" t="s">
        <v>157</v>
      </c>
      <c r="C75" s="8">
        <v>57</v>
      </c>
      <c r="D75" s="8">
        <v>13340</v>
      </c>
    </row>
    <row r="76" spans="1:4" ht="17.25" thickTop="1" thickBot="1" x14ac:dyDescent="0.3">
      <c r="A76" s="6" t="s">
        <v>160</v>
      </c>
      <c r="B76" s="7" t="s">
        <v>161</v>
      </c>
      <c r="C76" s="8">
        <v>52</v>
      </c>
      <c r="D76" s="8">
        <v>8297</v>
      </c>
    </row>
    <row r="77" spans="1:4" ht="17.25" thickTop="1" thickBot="1" x14ac:dyDescent="0.3">
      <c r="A77" s="6" t="s">
        <v>104</v>
      </c>
      <c r="B77" s="7" t="s">
        <v>105</v>
      </c>
      <c r="C77" s="8">
        <v>46</v>
      </c>
      <c r="D77" s="8">
        <v>7646</v>
      </c>
    </row>
    <row r="78" spans="1:4" ht="17.25" thickTop="1" thickBot="1" x14ac:dyDescent="0.3">
      <c r="A78" s="6" t="s">
        <v>164</v>
      </c>
      <c r="B78" s="7" t="s">
        <v>165</v>
      </c>
      <c r="C78" s="8">
        <v>19</v>
      </c>
      <c r="D78" s="8">
        <v>5118</v>
      </c>
    </row>
    <row r="79" spans="1:4" ht="17.25" thickTop="1" thickBot="1" x14ac:dyDescent="0.3">
      <c r="A79" s="6" t="s">
        <v>132</v>
      </c>
      <c r="B79" s="7" t="s">
        <v>133</v>
      </c>
      <c r="C79" s="8">
        <v>18</v>
      </c>
      <c r="D79" s="8">
        <v>2844</v>
      </c>
    </row>
    <row r="80" spans="1:4" ht="17.25" thickTop="1" thickBot="1" x14ac:dyDescent="0.3">
      <c r="A80" s="6" t="s">
        <v>173</v>
      </c>
      <c r="B80" s="7" t="s">
        <v>243</v>
      </c>
      <c r="C80" s="8">
        <v>6</v>
      </c>
      <c r="D80" s="8">
        <v>2100</v>
      </c>
    </row>
    <row r="81" spans="1:4" ht="17.25" thickTop="1" thickBot="1" x14ac:dyDescent="0.3">
      <c r="A81" s="6" t="s">
        <v>174</v>
      </c>
      <c r="B81" s="7" t="s">
        <v>175</v>
      </c>
      <c r="C81" s="8">
        <v>4</v>
      </c>
      <c r="D81" s="8">
        <v>608</v>
      </c>
    </row>
    <row r="82" spans="1:4" ht="17.25" thickTop="1" thickBot="1" x14ac:dyDescent="0.3">
      <c r="A82" s="6" t="s">
        <v>176</v>
      </c>
      <c r="B82" s="7" t="s">
        <v>244</v>
      </c>
      <c r="C82" s="8">
        <v>3</v>
      </c>
      <c r="D82" s="8">
        <v>412</v>
      </c>
    </row>
    <row r="83" spans="1:4" ht="16.5" thickTop="1" x14ac:dyDescent="0.25"/>
  </sheetData>
  <sortState ref="A2:D82">
    <sortCondition descending="1" ref="D2"/>
  </sortState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85"/>
  <sheetViews>
    <sheetView showGridLines="0" workbookViewId="0"/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239</v>
      </c>
      <c r="B1" s="4" t="s">
        <v>234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24680</v>
      </c>
      <c r="D2" s="8">
        <v>5621613</v>
      </c>
    </row>
    <row r="3" spans="1:4" ht="17.25" thickTop="1" thickBot="1" x14ac:dyDescent="0.3">
      <c r="A3" s="6" t="s">
        <v>2</v>
      </c>
      <c r="B3" s="7" t="s">
        <v>3</v>
      </c>
      <c r="C3" s="8">
        <v>23772</v>
      </c>
      <c r="D3" s="8">
        <v>4944589</v>
      </c>
    </row>
    <row r="4" spans="1:4" ht="17.25" thickTop="1" thickBot="1" x14ac:dyDescent="0.3">
      <c r="A4" s="6" t="s">
        <v>6</v>
      </c>
      <c r="B4" s="7" t="s">
        <v>7</v>
      </c>
      <c r="C4" s="8">
        <v>12866</v>
      </c>
      <c r="D4" s="8">
        <v>2779915</v>
      </c>
    </row>
    <row r="5" spans="1:4" ht="17.25" thickTop="1" thickBot="1" x14ac:dyDescent="0.3">
      <c r="A5" s="6" t="s">
        <v>12</v>
      </c>
      <c r="B5" s="7" t="s">
        <v>13</v>
      </c>
      <c r="C5" s="8">
        <v>10190</v>
      </c>
      <c r="D5" s="8">
        <v>2710973</v>
      </c>
    </row>
    <row r="6" spans="1:4" ht="17.25" thickTop="1" thickBot="1" x14ac:dyDescent="0.3">
      <c r="A6" s="6" t="s">
        <v>16</v>
      </c>
      <c r="B6" s="7" t="s">
        <v>17</v>
      </c>
      <c r="C6" s="8">
        <v>8475</v>
      </c>
      <c r="D6" s="8">
        <v>2259236</v>
      </c>
    </row>
    <row r="7" spans="1:4" ht="17.25" thickTop="1" thickBot="1" x14ac:dyDescent="0.3">
      <c r="A7" s="6" t="s">
        <v>20</v>
      </c>
      <c r="B7" s="7" t="s">
        <v>21</v>
      </c>
      <c r="C7" s="8">
        <v>6134</v>
      </c>
      <c r="D7" s="8">
        <v>2053387</v>
      </c>
    </row>
    <row r="8" spans="1:4" ht="17.25" thickTop="1" thickBot="1" x14ac:dyDescent="0.3">
      <c r="A8" s="6" t="s">
        <v>14</v>
      </c>
      <c r="B8" s="7" t="s">
        <v>15</v>
      </c>
      <c r="C8" s="8">
        <v>8186</v>
      </c>
      <c r="D8" s="8">
        <v>1937045</v>
      </c>
    </row>
    <row r="9" spans="1:4" ht="17.25" thickTop="1" thickBot="1" x14ac:dyDescent="0.3">
      <c r="A9" s="6" t="s">
        <v>10</v>
      </c>
      <c r="B9" s="7" t="s">
        <v>11</v>
      </c>
      <c r="C9" s="8">
        <v>8955</v>
      </c>
      <c r="D9" s="8">
        <v>1921064</v>
      </c>
    </row>
    <row r="10" spans="1:4" ht="17.25" thickTop="1" thickBot="1" x14ac:dyDescent="0.3">
      <c r="A10" s="6" t="s">
        <v>8</v>
      </c>
      <c r="B10" s="7" t="s">
        <v>9</v>
      </c>
      <c r="C10" s="8">
        <v>8225</v>
      </c>
      <c r="D10" s="8">
        <v>1384708</v>
      </c>
    </row>
    <row r="11" spans="1:4" ht="17.25" thickTop="1" thickBot="1" x14ac:dyDescent="0.3">
      <c r="A11" s="6" t="s">
        <v>26</v>
      </c>
      <c r="B11" s="7" t="s">
        <v>27</v>
      </c>
      <c r="C11" s="8">
        <v>3652</v>
      </c>
      <c r="D11" s="8">
        <v>1353629</v>
      </c>
    </row>
    <row r="12" spans="1:4" ht="17.25" thickTop="1" thickBot="1" x14ac:dyDescent="0.3">
      <c r="A12" s="6" t="s">
        <v>18</v>
      </c>
      <c r="B12" s="7" t="s">
        <v>19</v>
      </c>
      <c r="C12" s="8">
        <v>6851</v>
      </c>
      <c r="D12" s="8">
        <v>1273990</v>
      </c>
    </row>
    <row r="13" spans="1:4" ht="17.25" thickTop="1" thickBot="1" x14ac:dyDescent="0.3">
      <c r="A13" s="6" t="s">
        <v>22</v>
      </c>
      <c r="B13" s="7" t="s">
        <v>23</v>
      </c>
      <c r="C13" s="8">
        <v>3572</v>
      </c>
      <c r="D13" s="8">
        <v>1125009</v>
      </c>
    </row>
    <row r="14" spans="1:4" ht="17.25" thickTop="1" thickBot="1" x14ac:dyDescent="0.3">
      <c r="A14" s="6" t="s">
        <v>36</v>
      </c>
      <c r="B14" s="7" t="s">
        <v>37</v>
      </c>
      <c r="C14" s="8">
        <v>4517</v>
      </c>
      <c r="D14" s="8">
        <v>1083527</v>
      </c>
    </row>
    <row r="15" spans="1:4" ht="17.25" thickTop="1" thickBot="1" x14ac:dyDescent="0.3">
      <c r="A15" s="6" t="s">
        <v>34</v>
      </c>
      <c r="B15" s="7" t="s">
        <v>35</v>
      </c>
      <c r="C15" s="8">
        <v>3238</v>
      </c>
      <c r="D15" s="8">
        <v>700186</v>
      </c>
    </row>
    <row r="16" spans="1:4" ht="17.25" thickTop="1" thickBot="1" x14ac:dyDescent="0.3">
      <c r="A16" s="6" t="s">
        <v>30</v>
      </c>
      <c r="B16" s="7" t="s">
        <v>31</v>
      </c>
      <c r="C16" s="8">
        <v>2851</v>
      </c>
      <c r="D16" s="8">
        <v>652875</v>
      </c>
    </row>
    <row r="17" spans="1:4" ht="17.25" thickTop="1" thickBot="1" x14ac:dyDescent="0.3">
      <c r="A17" s="6" t="s">
        <v>32</v>
      </c>
      <c r="B17" s="7" t="s">
        <v>33</v>
      </c>
      <c r="C17" s="8">
        <v>3613</v>
      </c>
      <c r="D17" s="8">
        <v>650340</v>
      </c>
    </row>
    <row r="18" spans="1:4" ht="17.25" thickTop="1" thickBot="1" x14ac:dyDescent="0.3">
      <c r="A18" s="6" t="s">
        <v>24</v>
      </c>
      <c r="B18" s="7" t="s">
        <v>25</v>
      </c>
      <c r="C18" s="8">
        <v>3219</v>
      </c>
      <c r="D18" s="8">
        <v>503459</v>
      </c>
    </row>
    <row r="19" spans="1:4" ht="17.25" thickTop="1" thickBot="1" x14ac:dyDescent="0.3">
      <c r="A19" s="6" t="s">
        <v>52</v>
      </c>
      <c r="B19" s="7" t="s">
        <v>53</v>
      </c>
      <c r="C19" s="8">
        <v>1857</v>
      </c>
      <c r="D19" s="8">
        <v>484698</v>
      </c>
    </row>
    <row r="20" spans="1:4" ht="17.25" thickTop="1" thickBot="1" x14ac:dyDescent="0.3">
      <c r="A20" s="6" t="s">
        <v>42</v>
      </c>
      <c r="B20" s="7" t="s">
        <v>43</v>
      </c>
      <c r="C20" s="8">
        <v>2577</v>
      </c>
      <c r="D20" s="8">
        <v>479322</v>
      </c>
    </row>
    <row r="21" spans="1:4" ht="17.25" thickTop="1" thickBot="1" x14ac:dyDescent="0.3">
      <c r="A21" s="6" t="s">
        <v>40</v>
      </c>
      <c r="B21" s="7" t="s">
        <v>41</v>
      </c>
      <c r="C21" s="8">
        <v>1519</v>
      </c>
      <c r="D21" s="8">
        <v>476871</v>
      </c>
    </row>
    <row r="22" spans="1:4" ht="17.25" thickTop="1" thickBot="1" x14ac:dyDescent="0.3">
      <c r="A22" s="6" t="s">
        <v>62</v>
      </c>
      <c r="B22" s="7" t="s">
        <v>63</v>
      </c>
      <c r="C22" s="8">
        <v>1280</v>
      </c>
      <c r="D22" s="8">
        <v>411251</v>
      </c>
    </row>
    <row r="23" spans="1:4" ht="17.25" thickTop="1" thickBot="1" x14ac:dyDescent="0.3">
      <c r="A23" s="6" t="s">
        <v>80</v>
      </c>
      <c r="B23" s="7" t="s">
        <v>81</v>
      </c>
      <c r="C23" s="8">
        <v>1807</v>
      </c>
      <c r="D23" s="8">
        <v>400364</v>
      </c>
    </row>
    <row r="24" spans="1:4" ht="17.25" thickTop="1" thickBot="1" x14ac:dyDescent="0.3">
      <c r="A24" s="6" t="s">
        <v>50</v>
      </c>
      <c r="B24" s="7" t="s">
        <v>51</v>
      </c>
      <c r="C24" s="8">
        <v>1177</v>
      </c>
      <c r="D24" s="8">
        <v>362769</v>
      </c>
    </row>
    <row r="25" spans="1:4" ht="17.25" thickTop="1" thickBot="1" x14ac:dyDescent="0.3">
      <c r="A25" s="6" t="s">
        <v>90</v>
      </c>
      <c r="B25" s="7" t="s">
        <v>91</v>
      </c>
      <c r="C25" s="8">
        <v>1095</v>
      </c>
      <c r="D25" s="8">
        <v>355318</v>
      </c>
    </row>
    <row r="26" spans="1:4" ht="17.25" thickTop="1" thickBot="1" x14ac:dyDescent="0.3">
      <c r="A26" s="6" t="s">
        <v>98</v>
      </c>
      <c r="B26" s="7" t="s">
        <v>99</v>
      </c>
      <c r="C26" s="8">
        <v>916</v>
      </c>
      <c r="D26" s="8">
        <v>345332</v>
      </c>
    </row>
    <row r="27" spans="1:4" ht="17.25" thickTop="1" thickBot="1" x14ac:dyDescent="0.3">
      <c r="A27" s="6" t="s">
        <v>58</v>
      </c>
      <c r="B27" s="7" t="s">
        <v>59</v>
      </c>
      <c r="C27" s="8">
        <v>1894</v>
      </c>
      <c r="D27" s="8">
        <v>334973</v>
      </c>
    </row>
    <row r="28" spans="1:4" ht="17.25" thickTop="1" thickBot="1" x14ac:dyDescent="0.3">
      <c r="A28" s="6" t="s">
        <v>44</v>
      </c>
      <c r="B28" s="7" t="s">
        <v>45</v>
      </c>
      <c r="C28" s="8">
        <v>1338</v>
      </c>
      <c r="D28" s="8">
        <v>330486</v>
      </c>
    </row>
    <row r="29" spans="1:4" ht="17.25" thickTop="1" thickBot="1" x14ac:dyDescent="0.3">
      <c r="A29" s="6" t="s">
        <v>68</v>
      </c>
      <c r="B29" s="7" t="s">
        <v>69</v>
      </c>
      <c r="C29" s="8">
        <v>984</v>
      </c>
      <c r="D29" s="8">
        <v>326051</v>
      </c>
    </row>
    <row r="30" spans="1:4" ht="17.25" thickTop="1" thickBot="1" x14ac:dyDescent="0.3">
      <c r="A30" s="6" t="s">
        <v>92</v>
      </c>
      <c r="B30" s="7" t="s">
        <v>93</v>
      </c>
      <c r="C30" s="8">
        <v>1087</v>
      </c>
      <c r="D30" s="8">
        <v>306593</v>
      </c>
    </row>
    <row r="31" spans="1:4" ht="17.25" thickTop="1" thickBot="1" x14ac:dyDescent="0.3">
      <c r="A31" s="6" t="s">
        <v>66</v>
      </c>
      <c r="B31" s="7" t="s">
        <v>67</v>
      </c>
      <c r="C31" s="8">
        <v>1054</v>
      </c>
      <c r="D31" s="8">
        <v>298011</v>
      </c>
    </row>
    <row r="32" spans="1:4" ht="17.25" thickTop="1" thickBot="1" x14ac:dyDescent="0.3">
      <c r="A32" s="6" t="s">
        <v>56</v>
      </c>
      <c r="B32" s="7" t="s">
        <v>57</v>
      </c>
      <c r="C32" s="8">
        <v>1121</v>
      </c>
      <c r="D32" s="8">
        <v>297759</v>
      </c>
    </row>
    <row r="33" spans="1:4" ht="17.25" thickTop="1" thickBot="1" x14ac:dyDescent="0.3">
      <c r="A33" s="6" t="s">
        <v>74</v>
      </c>
      <c r="B33" s="7" t="s">
        <v>75</v>
      </c>
      <c r="C33" s="8">
        <v>1109</v>
      </c>
      <c r="D33" s="8">
        <v>282110</v>
      </c>
    </row>
    <row r="34" spans="1:4" ht="17.25" thickTop="1" thickBot="1" x14ac:dyDescent="0.3">
      <c r="A34" s="6" t="s">
        <v>64</v>
      </c>
      <c r="B34" s="7" t="s">
        <v>65</v>
      </c>
      <c r="C34" s="8">
        <v>995</v>
      </c>
      <c r="D34" s="8">
        <v>270248</v>
      </c>
    </row>
    <row r="35" spans="1:4" ht="17.25" thickTop="1" thickBot="1" x14ac:dyDescent="0.3">
      <c r="A35" s="6" t="s">
        <v>72</v>
      </c>
      <c r="B35" s="7" t="s">
        <v>73</v>
      </c>
      <c r="C35" s="8">
        <v>939</v>
      </c>
      <c r="D35" s="8">
        <v>263528</v>
      </c>
    </row>
    <row r="36" spans="1:4" ht="17.25" thickTop="1" thickBot="1" x14ac:dyDescent="0.3">
      <c r="A36" s="6" t="s">
        <v>28</v>
      </c>
      <c r="B36" s="7" t="s">
        <v>29</v>
      </c>
      <c r="C36" s="8">
        <v>1426</v>
      </c>
      <c r="D36" s="8">
        <v>247857</v>
      </c>
    </row>
    <row r="37" spans="1:4" ht="17.25" thickTop="1" thickBot="1" x14ac:dyDescent="0.3">
      <c r="A37" s="6" t="s">
        <v>48</v>
      </c>
      <c r="B37" s="7" t="s">
        <v>49</v>
      </c>
      <c r="C37" s="8">
        <v>1337</v>
      </c>
      <c r="D37" s="8">
        <v>240660</v>
      </c>
    </row>
    <row r="38" spans="1:4" ht="17.25" thickTop="1" thickBot="1" x14ac:dyDescent="0.3">
      <c r="A38" s="6" t="s">
        <v>128</v>
      </c>
      <c r="B38" s="7" t="s">
        <v>129</v>
      </c>
      <c r="C38" s="8">
        <v>1310</v>
      </c>
      <c r="D38" s="8">
        <v>235800</v>
      </c>
    </row>
    <row r="39" spans="1:4" ht="17.25" thickTop="1" thickBot="1" x14ac:dyDescent="0.3">
      <c r="A39" s="6" t="s">
        <v>100</v>
      </c>
      <c r="B39" s="7" t="s">
        <v>101</v>
      </c>
      <c r="C39" s="8">
        <v>890</v>
      </c>
      <c r="D39" s="8">
        <v>232921</v>
      </c>
    </row>
    <row r="40" spans="1:4" ht="17.25" thickTop="1" thickBot="1" x14ac:dyDescent="0.3">
      <c r="A40" s="6" t="s">
        <v>112</v>
      </c>
      <c r="B40" s="7" t="s">
        <v>113</v>
      </c>
      <c r="C40" s="8">
        <v>725</v>
      </c>
      <c r="D40" s="8">
        <v>189296</v>
      </c>
    </row>
    <row r="41" spans="1:4" ht="17.25" thickTop="1" thickBot="1" x14ac:dyDescent="0.3">
      <c r="A41" s="6" t="s">
        <v>76</v>
      </c>
      <c r="B41" s="7" t="s">
        <v>77</v>
      </c>
      <c r="C41" s="8">
        <v>705</v>
      </c>
      <c r="D41" s="8">
        <v>181418</v>
      </c>
    </row>
    <row r="42" spans="1:4" ht="17.25" thickTop="1" thickBot="1" x14ac:dyDescent="0.3">
      <c r="A42" s="6" t="s">
        <v>86</v>
      </c>
      <c r="B42" s="7" t="s">
        <v>87</v>
      </c>
      <c r="C42" s="8">
        <v>1001</v>
      </c>
      <c r="D42" s="8">
        <v>180180</v>
      </c>
    </row>
    <row r="43" spans="1:4" ht="17.25" thickTop="1" thickBot="1" x14ac:dyDescent="0.3">
      <c r="A43" s="6" t="s">
        <v>94</v>
      </c>
      <c r="B43" s="7" t="s">
        <v>95</v>
      </c>
      <c r="C43" s="8">
        <v>673</v>
      </c>
      <c r="D43" s="8">
        <v>175311</v>
      </c>
    </row>
    <row r="44" spans="1:4" ht="17.25" thickTop="1" thickBot="1" x14ac:dyDescent="0.3">
      <c r="A44" s="6" t="s">
        <v>84</v>
      </c>
      <c r="B44" s="7" t="s">
        <v>85</v>
      </c>
      <c r="C44" s="8">
        <v>823</v>
      </c>
      <c r="D44" s="8">
        <v>174462</v>
      </c>
    </row>
    <row r="45" spans="1:4" ht="17.25" thickTop="1" thickBot="1" x14ac:dyDescent="0.3">
      <c r="A45" s="6" t="s">
        <v>38</v>
      </c>
      <c r="B45" s="7" t="s">
        <v>39</v>
      </c>
      <c r="C45" s="8">
        <v>794</v>
      </c>
      <c r="D45" s="8">
        <v>150021</v>
      </c>
    </row>
    <row r="46" spans="1:4" ht="17.25" thickTop="1" thickBot="1" x14ac:dyDescent="0.3">
      <c r="A46" s="6" t="s">
        <v>88</v>
      </c>
      <c r="B46" s="7" t="s">
        <v>89</v>
      </c>
      <c r="C46" s="8">
        <v>365</v>
      </c>
      <c r="D46" s="8">
        <v>146730</v>
      </c>
    </row>
    <row r="47" spans="1:4" ht="17.25" thickTop="1" thickBot="1" x14ac:dyDescent="0.3">
      <c r="A47" s="6" t="s">
        <v>82</v>
      </c>
      <c r="B47" s="7" t="s">
        <v>83</v>
      </c>
      <c r="C47" s="8">
        <v>574</v>
      </c>
      <c r="D47" s="8">
        <v>146655</v>
      </c>
    </row>
    <row r="48" spans="1:4" ht="17.25" thickTop="1" thickBot="1" x14ac:dyDescent="0.3">
      <c r="A48" s="6" t="s">
        <v>140</v>
      </c>
      <c r="B48" s="7" t="s">
        <v>141</v>
      </c>
      <c r="C48" s="8">
        <v>765</v>
      </c>
      <c r="D48" s="8">
        <v>138468</v>
      </c>
    </row>
    <row r="49" spans="1:4" ht="17.25" thickTop="1" thickBot="1" x14ac:dyDescent="0.3">
      <c r="A49" s="6" t="s">
        <v>102</v>
      </c>
      <c r="B49" s="7" t="s">
        <v>103</v>
      </c>
      <c r="C49" s="8">
        <v>746</v>
      </c>
      <c r="D49" s="8">
        <v>135165</v>
      </c>
    </row>
    <row r="50" spans="1:4" ht="17.25" thickTop="1" thickBot="1" x14ac:dyDescent="0.3">
      <c r="A50" s="6" t="s">
        <v>108</v>
      </c>
      <c r="B50" s="7" t="s">
        <v>109</v>
      </c>
      <c r="C50" s="8">
        <v>369</v>
      </c>
      <c r="D50" s="8">
        <v>134808</v>
      </c>
    </row>
    <row r="51" spans="1:4" ht="17.25" thickTop="1" thickBot="1" x14ac:dyDescent="0.3">
      <c r="A51" s="6" t="s">
        <v>114</v>
      </c>
      <c r="B51" s="7" t="s">
        <v>115</v>
      </c>
      <c r="C51" s="8">
        <v>374</v>
      </c>
      <c r="D51" s="8">
        <v>110542</v>
      </c>
    </row>
    <row r="52" spans="1:4" ht="17.25" thickTop="1" thickBot="1" x14ac:dyDescent="0.3">
      <c r="A52" s="6" t="s">
        <v>78</v>
      </c>
      <c r="B52" s="7" t="s">
        <v>79</v>
      </c>
      <c r="C52" s="8">
        <v>395</v>
      </c>
      <c r="D52" s="8">
        <v>109228</v>
      </c>
    </row>
    <row r="53" spans="1:4" ht="17.25" thickTop="1" thickBot="1" x14ac:dyDescent="0.3">
      <c r="A53" s="6" t="s">
        <v>46</v>
      </c>
      <c r="B53" s="7" t="s">
        <v>47</v>
      </c>
      <c r="C53" s="8">
        <v>889</v>
      </c>
      <c r="D53" s="8">
        <v>108458</v>
      </c>
    </row>
    <row r="54" spans="1:4" ht="17.25" thickTop="1" thickBot="1" x14ac:dyDescent="0.3">
      <c r="A54" s="6" t="s">
        <v>124</v>
      </c>
      <c r="B54" s="7" t="s">
        <v>125</v>
      </c>
      <c r="C54" s="8">
        <v>396</v>
      </c>
      <c r="D54" s="8">
        <v>106204</v>
      </c>
    </row>
    <row r="55" spans="1:4" ht="17.25" thickTop="1" thickBot="1" x14ac:dyDescent="0.3">
      <c r="A55" s="6" t="s">
        <v>116</v>
      </c>
      <c r="B55" s="7" t="s">
        <v>117</v>
      </c>
      <c r="C55" s="8">
        <v>360</v>
      </c>
      <c r="D55" s="8">
        <v>102108</v>
      </c>
    </row>
    <row r="56" spans="1:4" ht="17.25" thickTop="1" thickBot="1" x14ac:dyDescent="0.3">
      <c r="A56" s="6" t="s">
        <v>96</v>
      </c>
      <c r="B56" s="7" t="s">
        <v>97</v>
      </c>
      <c r="C56" s="8">
        <v>316</v>
      </c>
      <c r="D56" s="8">
        <v>97360</v>
      </c>
    </row>
    <row r="57" spans="1:4" ht="17.25" thickTop="1" thickBot="1" x14ac:dyDescent="0.3">
      <c r="A57" s="6" t="s">
        <v>106</v>
      </c>
      <c r="B57" s="7" t="s">
        <v>107</v>
      </c>
      <c r="C57" s="8">
        <v>389</v>
      </c>
      <c r="D57" s="8">
        <v>86973</v>
      </c>
    </row>
    <row r="58" spans="1:4" ht="17.25" thickTop="1" thickBot="1" x14ac:dyDescent="0.3">
      <c r="A58" s="6" t="s">
        <v>118</v>
      </c>
      <c r="B58" s="7" t="s">
        <v>119</v>
      </c>
      <c r="C58" s="8">
        <v>349</v>
      </c>
      <c r="D58" s="8">
        <v>85505</v>
      </c>
    </row>
    <row r="59" spans="1:4" ht="17.25" thickTop="1" thickBot="1" x14ac:dyDescent="0.3">
      <c r="A59" s="6" t="s">
        <v>122</v>
      </c>
      <c r="B59" s="7" t="s">
        <v>123</v>
      </c>
      <c r="C59" s="8">
        <v>313</v>
      </c>
      <c r="D59" s="8">
        <v>80295</v>
      </c>
    </row>
    <row r="60" spans="1:4" ht="17.25" thickTop="1" thickBot="1" x14ac:dyDescent="0.3">
      <c r="A60" s="6" t="s">
        <v>132</v>
      </c>
      <c r="B60" s="7" t="s">
        <v>133</v>
      </c>
      <c r="C60" s="8">
        <v>481</v>
      </c>
      <c r="D60" s="8">
        <v>75519</v>
      </c>
    </row>
    <row r="61" spans="1:4" ht="17.25" thickTop="1" thickBot="1" x14ac:dyDescent="0.3">
      <c r="A61" s="6" t="s">
        <v>182</v>
      </c>
      <c r="B61" s="7" t="s">
        <v>183</v>
      </c>
      <c r="C61" s="8">
        <v>202</v>
      </c>
      <c r="D61" s="8">
        <v>67670</v>
      </c>
    </row>
    <row r="62" spans="1:4" ht="17.25" thickTop="1" thickBot="1" x14ac:dyDescent="0.3">
      <c r="A62" s="6" t="s">
        <v>70</v>
      </c>
      <c r="B62" s="7" t="s">
        <v>71</v>
      </c>
      <c r="C62" s="8">
        <v>453</v>
      </c>
      <c r="D62" s="8">
        <v>62933</v>
      </c>
    </row>
    <row r="63" spans="1:4" ht="17.25" thickTop="1" thickBot="1" x14ac:dyDescent="0.3">
      <c r="A63" s="6" t="s">
        <v>171</v>
      </c>
      <c r="B63" s="7" t="s">
        <v>172</v>
      </c>
      <c r="C63" s="8">
        <v>289</v>
      </c>
      <c r="D63" s="8">
        <v>60690</v>
      </c>
    </row>
    <row r="64" spans="1:4" ht="17.25" thickTop="1" thickBot="1" x14ac:dyDescent="0.3">
      <c r="A64" s="6" t="s">
        <v>134</v>
      </c>
      <c r="B64" s="7" t="s">
        <v>135</v>
      </c>
      <c r="C64" s="8">
        <v>208</v>
      </c>
      <c r="D64" s="8">
        <v>56754</v>
      </c>
    </row>
    <row r="65" spans="1:4" ht="17.25" thickTop="1" thickBot="1" x14ac:dyDescent="0.3">
      <c r="A65" s="6" t="s">
        <v>142</v>
      </c>
      <c r="B65" s="7" t="s">
        <v>143</v>
      </c>
      <c r="C65" s="8">
        <v>194</v>
      </c>
      <c r="D65" s="8">
        <v>47142</v>
      </c>
    </row>
    <row r="66" spans="1:4" ht="17.25" thickTop="1" thickBot="1" x14ac:dyDescent="0.3">
      <c r="A66" s="6" t="s">
        <v>146</v>
      </c>
      <c r="B66" s="7" t="s">
        <v>147</v>
      </c>
      <c r="C66" s="8">
        <v>279</v>
      </c>
      <c r="D66" s="8">
        <v>44082</v>
      </c>
    </row>
    <row r="67" spans="1:4" ht="17.25" thickTop="1" thickBot="1" x14ac:dyDescent="0.3">
      <c r="A67" s="6" t="s">
        <v>180</v>
      </c>
      <c r="B67" s="7" t="s">
        <v>181</v>
      </c>
      <c r="C67" s="8">
        <v>249</v>
      </c>
      <c r="D67" s="8">
        <v>43476</v>
      </c>
    </row>
    <row r="68" spans="1:4" ht="17.25" thickTop="1" thickBot="1" x14ac:dyDescent="0.3">
      <c r="A68" s="6" t="s">
        <v>54</v>
      </c>
      <c r="B68" s="7" t="s">
        <v>55</v>
      </c>
      <c r="C68" s="8">
        <v>261</v>
      </c>
      <c r="D68" s="8">
        <v>41842</v>
      </c>
    </row>
    <row r="69" spans="1:4" ht="17.25" thickTop="1" thickBot="1" x14ac:dyDescent="0.3">
      <c r="A69" s="6" t="s">
        <v>158</v>
      </c>
      <c r="B69" s="7" t="s">
        <v>159</v>
      </c>
      <c r="C69" s="8">
        <v>328</v>
      </c>
      <c r="D69" s="8">
        <v>33644</v>
      </c>
    </row>
    <row r="70" spans="1:4" ht="17.25" thickTop="1" thickBot="1" x14ac:dyDescent="0.3">
      <c r="A70" s="6" t="s">
        <v>126</v>
      </c>
      <c r="B70" s="7" t="s">
        <v>127</v>
      </c>
      <c r="C70" s="8">
        <v>192</v>
      </c>
      <c r="D70" s="8">
        <v>32208</v>
      </c>
    </row>
    <row r="71" spans="1:4" ht="17.25" thickTop="1" thickBot="1" x14ac:dyDescent="0.3">
      <c r="A71" s="6" t="s">
        <v>184</v>
      </c>
      <c r="B71" s="7" t="s">
        <v>185</v>
      </c>
      <c r="C71" s="8">
        <v>149</v>
      </c>
      <c r="D71" s="8">
        <v>31290</v>
      </c>
    </row>
    <row r="72" spans="1:4" ht="17.25" thickTop="1" thickBot="1" x14ac:dyDescent="0.3">
      <c r="A72" s="6" t="s">
        <v>138</v>
      </c>
      <c r="B72" s="7" t="s">
        <v>139</v>
      </c>
      <c r="C72" s="8">
        <v>104</v>
      </c>
      <c r="D72" s="8">
        <v>30576</v>
      </c>
    </row>
    <row r="73" spans="1:4" ht="17.25" thickTop="1" thickBot="1" x14ac:dyDescent="0.3">
      <c r="A73" s="6" t="s">
        <v>120</v>
      </c>
      <c r="B73" s="7" t="s">
        <v>121</v>
      </c>
      <c r="C73" s="8">
        <v>176</v>
      </c>
      <c r="D73" s="8">
        <v>25344</v>
      </c>
    </row>
    <row r="74" spans="1:4" ht="17.25" thickTop="1" thickBot="1" x14ac:dyDescent="0.3">
      <c r="A74" s="6" t="s">
        <v>152</v>
      </c>
      <c r="B74" s="7" t="s">
        <v>153</v>
      </c>
      <c r="C74" s="8">
        <v>104</v>
      </c>
      <c r="D74" s="8">
        <v>19474</v>
      </c>
    </row>
    <row r="75" spans="1:4" ht="17.25" thickTop="1" thickBot="1" x14ac:dyDescent="0.3">
      <c r="A75" s="6" t="s">
        <v>110</v>
      </c>
      <c r="B75" s="7" t="s">
        <v>111</v>
      </c>
      <c r="C75" s="8">
        <v>88</v>
      </c>
      <c r="D75" s="8">
        <v>18832</v>
      </c>
    </row>
    <row r="76" spans="1:4" ht="17.25" thickTop="1" thickBot="1" x14ac:dyDescent="0.3">
      <c r="A76" s="6" t="s">
        <v>148</v>
      </c>
      <c r="B76" s="7" t="s">
        <v>149</v>
      </c>
      <c r="C76" s="8">
        <v>239</v>
      </c>
      <c r="D76" s="8">
        <v>17695</v>
      </c>
    </row>
    <row r="77" spans="1:4" ht="17.25" thickTop="1" thickBot="1" x14ac:dyDescent="0.3">
      <c r="A77" s="6" t="s">
        <v>104</v>
      </c>
      <c r="B77" s="7" t="s">
        <v>105</v>
      </c>
      <c r="C77" s="8">
        <v>104</v>
      </c>
      <c r="D77" s="8">
        <v>17264</v>
      </c>
    </row>
    <row r="78" spans="1:4" ht="17.25" thickTop="1" thickBot="1" x14ac:dyDescent="0.3">
      <c r="A78" s="6" t="s">
        <v>156</v>
      </c>
      <c r="B78" s="7" t="s">
        <v>157</v>
      </c>
      <c r="C78" s="8">
        <v>62</v>
      </c>
      <c r="D78" s="8">
        <v>14871</v>
      </c>
    </row>
    <row r="79" spans="1:4" ht="17.25" thickTop="1" thickBot="1" x14ac:dyDescent="0.3">
      <c r="A79" s="6" t="s">
        <v>186</v>
      </c>
      <c r="B79" s="7" t="s">
        <v>187</v>
      </c>
      <c r="C79" s="8">
        <v>52</v>
      </c>
      <c r="D79" s="8">
        <v>11520</v>
      </c>
    </row>
    <row r="80" spans="1:4" ht="17.25" thickTop="1" thickBot="1" x14ac:dyDescent="0.3">
      <c r="A80" s="6" t="s">
        <v>160</v>
      </c>
      <c r="B80" s="7" t="s">
        <v>241</v>
      </c>
      <c r="C80" s="8">
        <v>52</v>
      </c>
      <c r="D80" s="8">
        <v>6344</v>
      </c>
    </row>
    <row r="81" spans="1:4" ht="17.25" thickTop="1" thickBot="1" x14ac:dyDescent="0.3">
      <c r="A81" s="6" t="s">
        <v>188</v>
      </c>
      <c r="B81" s="7" t="s">
        <v>189</v>
      </c>
      <c r="C81" s="8">
        <v>21</v>
      </c>
      <c r="D81" s="8">
        <v>3538</v>
      </c>
    </row>
    <row r="82" spans="1:4" ht="17.25" thickTop="1" thickBot="1" x14ac:dyDescent="0.3">
      <c r="A82" s="6" t="s">
        <v>190</v>
      </c>
      <c r="B82" s="7" t="s">
        <v>242</v>
      </c>
      <c r="C82" s="8">
        <v>20</v>
      </c>
      <c r="D82" s="8">
        <v>1880</v>
      </c>
    </row>
    <row r="83" spans="1:4" ht="17.25" thickTop="1" thickBot="1" x14ac:dyDescent="0.3">
      <c r="A83" s="6" t="s">
        <v>174</v>
      </c>
      <c r="B83" s="7" t="s">
        <v>175</v>
      </c>
      <c r="C83" s="8">
        <v>9</v>
      </c>
      <c r="D83" s="8">
        <v>1272</v>
      </c>
    </row>
    <row r="84" spans="1:4" ht="17.25" thickTop="1" thickBot="1" x14ac:dyDescent="0.3">
      <c r="A84" s="6" t="s">
        <v>162</v>
      </c>
      <c r="B84" s="7" t="s">
        <v>192</v>
      </c>
      <c r="C84" s="8">
        <v>10</v>
      </c>
      <c r="D84" s="8">
        <v>1200</v>
      </c>
    </row>
    <row r="85" spans="1:4" ht="16.5" thickTop="1" x14ac:dyDescent="0.25"/>
  </sheetData>
  <sortState ref="A2:D84">
    <sortCondition descending="1" ref="D2"/>
  </sortState>
  <phoneticPr fontId="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90"/>
  <sheetViews>
    <sheetView showGridLines="0" workbookViewId="0"/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239</v>
      </c>
      <c r="B1" s="4" t="s">
        <v>234</v>
      </c>
      <c r="C1" s="5" t="s">
        <v>0</v>
      </c>
      <c r="D1" s="5" t="s">
        <v>1</v>
      </c>
    </row>
    <row r="2" spans="1:4" ht="17.25" thickTop="1" thickBot="1" x14ac:dyDescent="0.3">
      <c r="A2" s="6" t="s">
        <v>4</v>
      </c>
      <c r="B2" s="7" t="s">
        <v>5</v>
      </c>
      <c r="C2" s="8">
        <v>25189</v>
      </c>
      <c r="D2" s="8">
        <v>5458557</v>
      </c>
    </row>
    <row r="3" spans="1:4" ht="17.25" thickTop="1" thickBot="1" x14ac:dyDescent="0.3">
      <c r="A3" s="6" t="s">
        <v>2</v>
      </c>
      <c r="B3" s="7" t="s">
        <v>3</v>
      </c>
      <c r="C3" s="8">
        <v>25555</v>
      </c>
      <c r="D3" s="8">
        <v>5401352</v>
      </c>
    </row>
    <row r="4" spans="1:4" ht="17.25" thickTop="1" thickBot="1" x14ac:dyDescent="0.3">
      <c r="A4" s="6" t="s">
        <v>6</v>
      </c>
      <c r="B4" s="7" t="s">
        <v>7</v>
      </c>
      <c r="C4" s="8">
        <v>12360</v>
      </c>
      <c r="D4" s="8">
        <v>2725505</v>
      </c>
    </row>
    <row r="5" spans="1:4" ht="17.25" thickTop="1" thickBot="1" x14ac:dyDescent="0.3">
      <c r="A5" s="6" t="s">
        <v>16</v>
      </c>
      <c r="B5" s="7" t="s">
        <v>17</v>
      </c>
      <c r="C5" s="8">
        <v>8914</v>
      </c>
      <c r="D5" s="8">
        <v>2442239</v>
      </c>
    </row>
    <row r="6" spans="1:4" ht="17.25" thickTop="1" thickBot="1" x14ac:dyDescent="0.3">
      <c r="A6" s="6" t="s">
        <v>12</v>
      </c>
      <c r="B6" s="7" t="s">
        <v>13</v>
      </c>
      <c r="C6" s="8">
        <v>8997</v>
      </c>
      <c r="D6" s="8">
        <v>2250473</v>
      </c>
    </row>
    <row r="7" spans="1:4" ht="17.25" thickTop="1" thickBot="1" x14ac:dyDescent="0.3">
      <c r="A7" s="6" t="s">
        <v>20</v>
      </c>
      <c r="B7" s="7" t="s">
        <v>21</v>
      </c>
      <c r="C7" s="8">
        <v>6405</v>
      </c>
      <c r="D7" s="8">
        <v>2163964</v>
      </c>
    </row>
    <row r="8" spans="1:4" ht="17.25" thickTop="1" thickBot="1" x14ac:dyDescent="0.3">
      <c r="A8" s="6" t="s">
        <v>8</v>
      </c>
      <c r="B8" s="7" t="s">
        <v>9</v>
      </c>
      <c r="C8" s="8">
        <v>11141</v>
      </c>
      <c r="D8" s="8">
        <v>1997018</v>
      </c>
    </row>
    <row r="9" spans="1:4" ht="17.25" thickTop="1" thickBot="1" x14ac:dyDescent="0.3">
      <c r="A9" s="6" t="s">
        <v>10</v>
      </c>
      <c r="B9" s="7" t="s">
        <v>11</v>
      </c>
      <c r="C9" s="8">
        <v>8657</v>
      </c>
      <c r="D9" s="8">
        <v>1882394</v>
      </c>
    </row>
    <row r="10" spans="1:4" ht="17.25" thickTop="1" thickBot="1" x14ac:dyDescent="0.3">
      <c r="A10" s="6" t="s">
        <v>14</v>
      </c>
      <c r="B10" s="7" t="s">
        <v>15</v>
      </c>
      <c r="C10" s="8">
        <v>7551</v>
      </c>
      <c r="D10" s="8">
        <v>1755645</v>
      </c>
    </row>
    <row r="11" spans="1:4" ht="17.25" thickTop="1" thickBot="1" x14ac:dyDescent="0.3">
      <c r="A11" s="6" t="s">
        <v>18</v>
      </c>
      <c r="B11" s="7" t="s">
        <v>19</v>
      </c>
      <c r="C11" s="8">
        <v>7699</v>
      </c>
      <c r="D11" s="8">
        <v>1510704</v>
      </c>
    </row>
    <row r="12" spans="1:4" ht="17.25" thickTop="1" thickBot="1" x14ac:dyDescent="0.3">
      <c r="A12" s="6" t="s">
        <v>36</v>
      </c>
      <c r="B12" s="7" t="s">
        <v>37</v>
      </c>
      <c r="C12" s="8">
        <v>5811</v>
      </c>
      <c r="D12" s="8">
        <v>1375257</v>
      </c>
    </row>
    <row r="13" spans="1:4" ht="17.25" thickTop="1" thickBot="1" x14ac:dyDescent="0.3">
      <c r="A13" s="6" t="s">
        <v>26</v>
      </c>
      <c r="B13" s="7" t="s">
        <v>27</v>
      </c>
      <c r="C13" s="8">
        <v>3798</v>
      </c>
      <c r="D13" s="8">
        <v>1336901</v>
      </c>
    </row>
    <row r="14" spans="1:4" ht="17.25" thickTop="1" thickBot="1" x14ac:dyDescent="0.3">
      <c r="A14" s="6" t="s">
        <v>22</v>
      </c>
      <c r="B14" s="7" t="s">
        <v>23</v>
      </c>
      <c r="C14" s="8">
        <v>3669</v>
      </c>
      <c r="D14" s="8">
        <v>1139366</v>
      </c>
    </row>
    <row r="15" spans="1:4" ht="17.25" thickTop="1" thickBot="1" x14ac:dyDescent="0.3">
      <c r="A15" s="6" t="s">
        <v>34</v>
      </c>
      <c r="B15" s="7" t="s">
        <v>35</v>
      </c>
      <c r="C15" s="8">
        <v>3634</v>
      </c>
      <c r="D15" s="8">
        <v>743779</v>
      </c>
    </row>
    <row r="16" spans="1:4" ht="17.25" thickTop="1" thickBot="1" x14ac:dyDescent="0.3">
      <c r="A16" s="6" t="s">
        <v>32</v>
      </c>
      <c r="B16" s="7" t="s">
        <v>33</v>
      </c>
      <c r="C16" s="8">
        <v>4115</v>
      </c>
      <c r="D16" s="8">
        <v>740700</v>
      </c>
    </row>
    <row r="17" spans="1:4" ht="17.25" thickTop="1" thickBot="1" x14ac:dyDescent="0.3">
      <c r="A17" s="6" t="s">
        <v>30</v>
      </c>
      <c r="B17" s="7" t="s">
        <v>31</v>
      </c>
      <c r="C17" s="8">
        <v>3200</v>
      </c>
      <c r="D17" s="8">
        <v>723488</v>
      </c>
    </row>
    <row r="18" spans="1:4" ht="17.25" thickTop="1" thickBot="1" x14ac:dyDescent="0.3">
      <c r="A18" s="6" t="s">
        <v>24</v>
      </c>
      <c r="B18" s="7" t="s">
        <v>25</v>
      </c>
      <c r="C18" s="8">
        <v>4505</v>
      </c>
      <c r="D18" s="8">
        <v>711117</v>
      </c>
    </row>
    <row r="19" spans="1:4" ht="17.25" thickTop="1" thickBot="1" x14ac:dyDescent="0.3">
      <c r="A19" s="6" t="s">
        <v>42</v>
      </c>
      <c r="B19" s="7" t="s">
        <v>43</v>
      </c>
      <c r="C19" s="8">
        <v>3588</v>
      </c>
      <c r="D19" s="8">
        <v>667176</v>
      </c>
    </row>
    <row r="20" spans="1:4" ht="17.25" thickTop="1" thickBot="1" x14ac:dyDescent="0.3">
      <c r="A20" s="6" t="s">
        <v>128</v>
      </c>
      <c r="B20" s="7" t="s">
        <v>129</v>
      </c>
      <c r="C20" s="8">
        <v>3647</v>
      </c>
      <c r="D20" s="8">
        <v>656460</v>
      </c>
    </row>
    <row r="21" spans="1:4" ht="17.25" thickTop="1" thickBot="1" x14ac:dyDescent="0.3">
      <c r="A21" s="6" t="s">
        <v>28</v>
      </c>
      <c r="B21" s="7" t="s">
        <v>29</v>
      </c>
      <c r="C21" s="8">
        <v>3232</v>
      </c>
      <c r="D21" s="8">
        <v>561840</v>
      </c>
    </row>
    <row r="22" spans="1:4" ht="17.25" thickTop="1" thickBot="1" x14ac:dyDescent="0.3">
      <c r="A22" s="6" t="s">
        <v>40</v>
      </c>
      <c r="B22" s="7" t="s">
        <v>41</v>
      </c>
      <c r="C22" s="8">
        <v>1619</v>
      </c>
      <c r="D22" s="8">
        <v>525677</v>
      </c>
    </row>
    <row r="23" spans="1:4" ht="17.25" thickTop="1" thickBot="1" x14ac:dyDescent="0.3">
      <c r="A23" s="6" t="s">
        <v>58</v>
      </c>
      <c r="B23" s="7" t="s">
        <v>59</v>
      </c>
      <c r="C23" s="8">
        <v>2509</v>
      </c>
      <c r="D23" s="8">
        <v>481979</v>
      </c>
    </row>
    <row r="24" spans="1:4" ht="17.25" thickTop="1" thickBot="1" x14ac:dyDescent="0.3">
      <c r="A24" s="6" t="s">
        <v>80</v>
      </c>
      <c r="B24" s="7" t="s">
        <v>81</v>
      </c>
      <c r="C24" s="8">
        <v>1993</v>
      </c>
      <c r="D24" s="8">
        <v>473813</v>
      </c>
    </row>
    <row r="25" spans="1:4" ht="17.25" thickTop="1" thickBot="1" x14ac:dyDescent="0.3">
      <c r="A25" s="6" t="s">
        <v>48</v>
      </c>
      <c r="B25" s="7" t="s">
        <v>49</v>
      </c>
      <c r="C25" s="8">
        <v>2244</v>
      </c>
      <c r="D25" s="8">
        <v>403920</v>
      </c>
    </row>
    <row r="26" spans="1:4" ht="17.25" thickTop="1" thickBot="1" x14ac:dyDescent="0.3">
      <c r="A26" s="6" t="s">
        <v>62</v>
      </c>
      <c r="B26" s="7" t="s">
        <v>63</v>
      </c>
      <c r="C26" s="8">
        <v>1307</v>
      </c>
      <c r="D26" s="8">
        <v>389379</v>
      </c>
    </row>
    <row r="27" spans="1:4" ht="17.25" thickTop="1" thickBot="1" x14ac:dyDescent="0.3">
      <c r="A27" s="6" t="s">
        <v>98</v>
      </c>
      <c r="B27" s="7" t="s">
        <v>99</v>
      </c>
      <c r="C27" s="8">
        <v>1002</v>
      </c>
      <c r="D27" s="8">
        <v>377754</v>
      </c>
    </row>
    <row r="28" spans="1:4" ht="17.25" thickTop="1" thickBot="1" x14ac:dyDescent="0.3">
      <c r="A28" s="6" t="s">
        <v>182</v>
      </c>
      <c r="B28" s="7" t="s">
        <v>183</v>
      </c>
      <c r="C28" s="8">
        <v>1096</v>
      </c>
      <c r="D28" s="8">
        <v>367160</v>
      </c>
    </row>
    <row r="29" spans="1:4" ht="17.25" thickTop="1" thickBot="1" x14ac:dyDescent="0.3">
      <c r="A29" s="6" t="s">
        <v>50</v>
      </c>
      <c r="B29" s="7" t="s">
        <v>51</v>
      </c>
      <c r="C29" s="8">
        <v>1123</v>
      </c>
      <c r="D29" s="8">
        <v>359383</v>
      </c>
    </row>
    <row r="30" spans="1:4" ht="17.25" thickTop="1" thickBot="1" x14ac:dyDescent="0.3">
      <c r="A30" s="6" t="s">
        <v>90</v>
      </c>
      <c r="B30" s="7" t="s">
        <v>91</v>
      </c>
      <c r="C30" s="8">
        <v>1095</v>
      </c>
      <c r="D30" s="8">
        <v>357534</v>
      </c>
    </row>
    <row r="31" spans="1:4" ht="17.25" thickTop="1" thickBot="1" x14ac:dyDescent="0.3">
      <c r="A31" s="6" t="s">
        <v>52</v>
      </c>
      <c r="B31" s="7" t="s">
        <v>53</v>
      </c>
      <c r="C31" s="8">
        <v>1300</v>
      </c>
      <c r="D31" s="8">
        <v>345015</v>
      </c>
    </row>
    <row r="32" spans="1:4" ht="17.25" thickTop="1" thickBot="1" x14ac:dyDescent="0.3">
      <c r="A32" s="6" t="s">
        <v>74</v>
      </c>
      <c r="B32" s="7" t="s">
        <v>75</v>
      </c>
      <c r="C32" s="8">
        <v>1284</v>
      </c>
      <c r="D32" s="8">
        <v>338563</v>
      </c>
    </row>
    <row r="33" spans="1:4" ht="17.25" thickTop="1" thickBot="1" x14ac:dyDescent="0.3">
      <c r="A33" s="6" t="s">
        <v>44</v>
      </c>
      <c r="B33" s="7" t="s">
        <v>45</v>
      </c>
      <c r="C33" s="8">
        <v>1382</v>
      </c>
      <c r="D33" s="8">
        <v>338561</v>
      </c>
    </row>
    <row r="34" spans="1:4" ht="17.25" thickTop="1" thickBot="1" x14ac:dyDescent="0.3">
      <c r="A34" s="6" t="s">
        <v>112</v>
      </c>
      <c r="B34" s="7" t="s">
        <v>113</v>
      </c>
      <c r="C34" s="8">
        <v>1205</v>
      </c>
      <c r="D34" s="8">
        <v>314813</v>
      </c>
    </row>
    <row r="35" spans="1:4" ht="17.25" thickTop="1" thickBot="1" x14ac:dyDescent="0.3">
      <c r="A35" s="6" t="s">
        <v>68</v>
      </c>
      <c r="B35" s="7" t="s">
        <v>69</v>
      </c>
      <c r="C35" s="8">
        <v>896</v>
      </c>
      <c r="D35" s="8">
        <v>306536</v>
      </c>
    </row>
    <row r="36" spans="1:4" ht="17.25" thickTop="1" thickBot="1" x14ac:dyDescent="0.3">
      <c r="A36" s="6" t="s">
        <v>92</v>
      </c>
      <c r="B36" s="7" t="s">
        <v>93</v>
      </c>
      <c r="C36" s="8">
        <v>1020</v>
      </c>
      <c r="D36" s="8">
        <v>295659</v>
      </c>
    </row>
    <row r="37" spans="1:4" ht="17.25" thickTop="1" thickBot="1" x14ac:dyDescent="0.3">
      <c r="A37" s="6" t="s">
        <v>100</v>
      </c>
      <c r="B37" s="7" t="s">
        <v>101</v>
      </c>
      <c r="C37" s="8">
        <v>1095</v>
      </c>
      <c r="D37" s="8">
        <v>283873</v>
      </c>
    </row>
    <row r="38" spans="1:4" ht="17.25" thickTop="1" thickBot="1" x14ac:dyDescent="0.3">
      <c r="A38" s="6" t="s">
        <v>56</v>
      </c>
      <c r="B38" s="7" t="s">
        <v>57</v>
      </c>
      <c r="C38" s="8">
        <v>1029</v>
      </c>
      <c r="D38" s="8">
        <v>273486</v>
      </c>
    </row>
    <row r="39" spans="1:4" ht="17.25" thickTop="1" thickBot="1" x14ac:dyDescent="0.3">
      <c r="A39" s="6" t="s">
        <v>64</v>
      </c>
      <c r="B39" s="7" t="s">
        <v>65</v>
      </c>
      <c r="C39" s="8">
        <v>1005</v>
      </c>
      <c r="D39" s="8">
        <v>263161</v>
      </c>
    </row>
    <row r="40" spans="1:4" ht="17.25" thickTop="1" thickBot="1" x14ac:dyDescent="0.3">
      <c r="A40" s="6" t="s">
        <v>66</v>
      </c>
      <c r="B40" s="7" t="s">
        <v>67</v>
      </c>
      <c r="C40" s="8">
        <v>886</v>
      </c>
      <c r="D40" s="8">
        <v>255024</v>
      </c>
    </row>
    <row r="41" spans="1:4" ht="17.25" thickTop="1" thickBot="1" x14ac:dyDescent="0.3">
      <c r="A41" s="6" t="s">
        <v>46</v>
      </c>
      <c r="B41" s="7" t="s">
        <v>47</v>
      </c>
      <c r="C41" s="8">
        <v>2016</v>
      </c>
      <c r="D41" s="8">
        <v>245952</v>
      </c>
    </row>
    <row r="42" spans="1:4" ht="17.25" thickTop="1" thickBot="1" x14ac:dyDescent="0.3">
      <c r="A42" s="6" t="s">
        <v>102</v>
      </c>
      <c r="B42" s="7" t="s">
        <v>103</v>
      </c>
      <c r="C42" s="8">
        <v>1201</v>
      </c>
      <c r="D42" s="8">
        <v>234106</v>
      </c>
    </row>
    <row r="43" spans="1:4" ht="17.25" thickTop="1" thickBot="1" x14ac:dyDescent="0.3">
      <c r="A43" s="6" t="s">
        <v>82</v>
      </c>
      <c r="B43" s="7" t="s">
        <v>83</v>
      </c>
      <c r="C43" s="8">
        <v>1009</v>
      </c>
      <c r="D43" s="8">
        <v>230866</v>
      </c>
    </row>
    <row r="44" spans="1:4" ht="17.25" thickTop="1" thickBot="1" x14ac:dyDescent="0.3">
      <c r="A44" s="6" t="s">
        <v>132</v>
      </c>
      <c r="B44" s="7" t="s">
        <v>133</v>
      </c>
      <c r="C44" s="8">
        <v>1477</v>
      </c>
      <c r="D44" s="8">
        <v>230793</v>
      </c>
    </row>
    <row r="45" spans="1:4" ht="17.25" thickTop="1" thickBot="1" x14ac:dyDescent="0.3">
      <c r="A45" s="6" t="s">
        <v>72</v>
      </c>
      <c r="B45" s="7" t="s">
        <v>73</v>
      </c>
      <c r="C45" s="8">
        <v>781</v>
      </c>
      <c r="D45" s="8">
        <v>228104</v>
      </c>
    </row>
    <row r="46" spans="1:4" ht="17.25" thickTop="1" thickBot="1" x14ac:dyDescent="0.3">
      <c r="A46" s="6" t="s">
        <v>38</v>
      </c>
      <c r="B46" s="7" t="s">
        <v>39</v>
      </c>
      <c r="C46" s="8">
        <v>1155</v>
      </c>
      <c r="D46" s="8">
        <v>218253</v>
      </c>
    </row>
    <row r="47" spans="1:4" ht="17.25" thickTop="1" thickBot="1" x14ac:dyDescent="0.3">
      <c r="A47" s="6" t="s">
        <v>86</v>
      </c>
      <c r="B47" s="7" t="s">
        <v>87</v>
      </c>
      <c r="C47" s="8">
        <v>1179</v>
      </c>
      <c r="D47" s="8">
        <v>212220</v>
      </c>
    </row>
    <row r="48" spans="1:4" ht="17.25" thickTop="1" thickBot="1" x14ac:dyDescent="0.3">
      <c r="A48" s="6" t="s">
        <v>84</v>
      </c>
      <c r="B48" s="7" t="s">
        <v>85</v>
      </c>
      <c r="C48" s="8">
        <v>903</v>
      </c>
      <c r="D48" s="8">
        <v>198479</v>
      </c>
    </row>
    <row r="49" spans="1:4" ht="17.25" thickTop="1" thickBot="1" x14ac:dyDescent="0.3">
      <c r="A49" s="6" t="s">
        <v>88</v>
      </c>
      <c r="B49" s="7" t="s">
        <v>89</v>
      </c>
      <c r="C49" s="8">
        <v>517</v>
      </c>
      <c r="D49" s="8">
        <v>192650</v>
      </c>
    </row>
    <row r="50" spans="1:4" ht="17.25" thickTop="1" thickBot="1" x14ac:dyDescent="0.3">
      <c r="A50" s="6" t="s">
        <v>76</v>
      </c>
      <c r="B50" s="7" t="s">
        <v>77</v>
      </c>
      <c r="C50" s="8">
        <v>728</v>
      </c>
      <c r="D50" s="8">
        <v>184006</v>
      </c>
    </row>
    <row r="51" spans="1:4" ht="17.25" thickTop="1" thickBot="1" x14ac:dyDescent="0.3">
      <c r="A51" s="6" t="s">
        <v>94</v>
      </c>
      <c r="B51" s="7" t="s">
        <v>95</v>
      </c>
      <c r="C51" s="8">
        <v>708</v>
      </c>
      <c r="D51" s="8">
        <v>180224</v>
      </c>
    </row>
    <row r="52" spans="1:4" ht="17.25" thickTop="1" thickBot="1" x14ac:dyDescent="0.3">
      <c r="A52" s="6" t="s">
        <v>140</v>
      </c>
      <c r="B52" s="7" t="s">
        <v>141</v>
      </c>
      <c r="C52" s="8">
        <v>999</v>
      </c>
      <c r="D52" s="8">
        <v>179820</v>
      </c>
    </row>
    <row r="53" spans="1:4" ht="17.25" thickTop="1" thickBot="1" x14ac:dyDescent="0.3">
      <c r="A53" s="6" t="s">
        <v>108</v>
      </c>
      <c r="B53" s="7" t="s">
        <v>109</v>
      </c>
      <c r="C53" s="8">
        <v>520</v>
      </c>
      <c r="D53" s="8">
        <v>177848</v>
      </c>
    </row>
    <row r="54" spans="1:4" ht="17.25" thickTop="1" thickBot="1" x14ac:dyDescent="0.3">
      <c r="A54" s="6" t="s">
        <v>180</v>
      </c>
      <c r="B54" s="7" t="s">
        <v>181</v>
      </c>
      <c r="C54" s="8">
        <v>976</v>
      </c>
      <c r="D54" s="8">
        <v>171747</v>
      </c>
    </row>
    <row r="55" spans="1:4" ht="17.25" thickTop="1" thickBot="1" x14ac:dyDescent="0.3">
      <c r="A55" s="6" t="s">
        <v>193</v>
      </c>
      <c r="B55" s="7" t="s">
        <v>194</v>
      </c>
      <c r="C55" s="8">
        <v>857</v>
      </c>
      <c r="D55" s="8">
        <v>128550</v>
      </c>
    </row>
    <row r="56" spans="1:4" ht="17.25" thickTop="1" thickBot="1" x14ac:dyDescent="0.3">
      <c r="A56" s="6" t="s">
        <v>78</v>
      </c>
      <c r="B56" s="7" t="s">
        <v>79</v>
      </c>
      <c r="C56" s="8">
        <v>416</v>
      </c>
      <c r="D56" s="8">
        <v>117260</v>
      </c>
    </row>
    <row r="57" spans="1:4" ht="17.25" thickTop="1" thickBot="1" x14ac:dyDescent="0.3">
      <c r="A57" s="6" t="s">
        <v>114</v>
      </c>
      <c r="B57" s="7" t="s">
        <v>115</v>
      </c>
      <c r="C57" s="8">
        <v>367</v>
      </c>
      <c r="D57" s="8">
        <v>109364</v>
      </c>
    </row>
    <row r="58" spans="1:4" ht="17.25" thickTop="1" thickBot="1" x14ac:dyDescent="0.3">
      <c r="A58" s="6" t="s">
        <v>124</v>
      </c>
      <c r="B58" s="7" t="s">
        <v>125</v>
      </c>
      <c r="C58" s="8">
        <v>403</v>
      </c>
      <c r="D58" s="8">
        <v>107198</v>
      </c>
    </row>
    <row r="59" spans="1:4" ht="17.25" thickTop="1" thickBot="1" x14ac:dyDescent="0.3">
      <c r="A59" s="6" t="s">
        <v>188</v>
      </c>
      <c r="B59" s="7" t="s">
        <v>189</v>
      </c>
      <c r="C59" s="8">
        <v>622</v>
      </c>
      <c r="D59" s="8">
        <v>100452</v>
      </c>
    </row>
    <row r="60" spans="1:4" ht="17.25" thickTop="1" thickBot="1" x14ac:dyDescent="0.3">
      <c r="A60" s="6" t="s">
        <v>96</v>
      </c>
      <c r="B60" s="7" t="s">
        <v>97</v>
      </c>
      <c r="C60" s="8">
        <v>302</v>
      </c>
      <c r="D60" s="8">
        <v>93224</v>
      </c>
    </row>
    <row r="61" spans="1:4" ht="17.25" thickTop="1" thickBot="1" x14ac:dyDescent="0.3">
      <c r="A61" s="6" t="s">
        <v>70</v>
      </c>
      <c r="B61" s="7" t="s">
        <v>71</v>
      </c>
      <c r="C61" s="8">
        <v>607</v>
      </c>
      <c r="D61" s="8">
        <v>93149</v>
      </c>
    </row>
    <row r="62" spans="1:4" ht="17.25" thickTop="1" thickBot="1" x14ac:dyDescent="0.3">
      <c r="A62" s="6" t="s">
        <v>54</v>
      </c>
      <c r="B62" s="7" t="s">
        <v>55</v>
      </c>
      <c r="C62" s="8">
        <v>538</v>
      </c>
      <c r="D62" s="8">
        <v>85670</v>
      </c>
    </row>
    <row r="63" spans="1:4" ht="17.25" thickTop="1" thickBot="1" x14ac:dyDescent="0.3">
      <c r="A63" s="6" t="s">
        <v>118</v>
      </c>
      <c r="B63" s="7" t="s">
        <v>119</v>
      </c>
      <c r="C63" s="8">
        <v>346</v>
      </c>
      <c r="D63" s="8">
        <v>84770</v>
      </c>
    </row>
    <row r="64" spans="1:4" ht="17.25" thickTop="1" thickBot="1" x14ac:dyDescent="0.3">
      <c r="A64" s="6" t="s">
        <v>130</v>
      </c>
      <c r="B64" s="7" t="s">
        <v>131</v>
      </c>
      <c r="C64" s="8">
        <v>457</v>
      </c>
      <c r="D64" s="8">
        <v>83483</v>
      </c>
    </row>
    <row r="65" spans="1:4" ht="17.25" thickTop="1" thickBot="1" x14ac:dyDescent="0.3">
      <c r="A65" s="6" t="s">
        <v>122</v>
      </c>
      <c r="B65" s="7" t="s">
        <v>123</v>
      </c>
      <c r="C65" s="8">
        <v>324</v>
      </c>
      <c r="D65" s="8">
        <v>83030</v>
      </c>
    </row>
    <row r="66" spans="1:4" ht="17.25" thickTop="1" thickBot="1" x14ac:dyDescent="0.3">
      <c r="A66" s="6" t="s">
        <v>106</v>
      </c>
      <c r="B66" s="7" t="s">
        <v>107</v>
      </c>
      <c r="C66" s="8">
        <v>362</v>
      </c>
      <c r="D66" s="8">
        <v>79278</v>
      </c>
    </row>
    <row r="67" spans="1:4" ht="17.25" thickTop="1" thickBot="1" x14ac:dyDescent="0.3">
      <c r="A67" s="6" t="s">
        <v>195</v>
      </c>
      <c r="B67" s="7" t="s">
        <v>196</v>
      </c>
      <c r="C67" s="8">
        <v>418</v>
      </c>
      <c r="D67" s="8">
        <v>75240</v>
      </c>
    </row>
    <row r="68" spans="1:4" ht="17.25" thickTop="1" thickBot="1" x14ac:dyDescent="0.3">
      <c r="A68" s="6" t="s">
        <v>134</v>
      </c>
      <c r="B68" s="7" t="s">
        <v>135</v>
      </c>
      <c r="C68" s="8">
        <v>209</v>
      </c>
      <c r="D68" s="8">
        <v>61458</v>
      </c>
    </row>
    <row r="69" spans="1:4" ht="17.25" thickTop="1" thickBot="1" x14ac:dyDescent="0.3">
      <c r="A69" s="6" t="s">
        <v>186</v>
      </c>
      <c r="B69" s="7" t="s">
        <v>187</v>
      </c>
      <c r="C69" s="8">
        <v>222</v>
      </c>
      <c r="D69" s="8">
        <v>51720</v>
      </c>
    </row>
    <row r="70" spans="1:4" ht="17.25" thickTop="1" thickBot="1" x14ac:dyDescent="0.3">
      <c r="A70" s="6" t="s">
        <v>142</v>
      </c>
      <c r="B70" s="7" t="s">
        <v>143</v>
      </c>
      <c r="C70" s="8">
        <v>208</v>
      </c>
      <c r="D70" s="8">
        <v>50544</v>
      </c>
    </row>
    <row r="71" spans="1:4" ht="17.25" thickTop="1" thickBot="1" x14ac:dyDescent="0.3">
      <c r="A71" s="6" t="s">
        <v>104</v>
      </c>
      <c r="B71" s="7" t="s">
        <v>105</v>
      </c>
      <c r="C71" s="8">
        <v>284</v>
      </c>
      <c r="D71" s="8">
        <v>47506</v>
      </c>
    </row>
    <row r="72" spans="1:4" ht="17.25" thickTop="1" thickBot="1" x14ac:dyDescent="0.3">
      <c r="A72" s="6" t="s">
        <v>184</v>
      </c>
      <c r="B72" s="7" t="s">
        <v>185</v>
      </c>
      <c r="C72" s="8">
        <v>209</v>
      </c>
      <c r="D72" s="8">
        <v>43890</v>
      </c>
    </row>
    <row r="73" spans="1:4" ht="17.25" thickTop="1" thickBot="1" x14ac:dyDescent="0.3">
      <c r="A73" s="6" t="s">
        <v>146</v>
      </c>
      <c r="B73" s="7" t="s">
        <v>147</v>
      </c>
      <c r="C73" s="8">
        <v>262</v>
      </c>
      <c r="D73" s="8">
        <v>41396</v>
      </c>
    </row>
    <row r="74" spans="1:4" ht="17.25" thickTop="1" thickBot="1" x14ac:dyDescent="0.3">
      <c r="A74" s="6" t="s">
        <v>158</v>
      </c>
      <c r="B74" s="7" t="s">
        <v>159</v>
      </c>
      <c r="C74" s="8">
        <v>399</v>
      </c>
      <c r="D74" s="8">
        <v>41130</v>
      </c>
    </row>
    <row r="75" spans="1:4" ht="17.25" thickTop="1" thickBot="1" x14ac:dyDescent="0.3">
      <c r="A75" s="6" t="s">
        <v>126</v>
      </c>
      <c r="B75" s="7" t="s">
        <v>127</v>
      </c>
      <c r="C75" s="8">
        <v>185</v>
      </c>
      <c r="D75" s="8">
        <v>32469</v>
      </c>
    </row>
    <row r="76" spans="1:4" ht="17.25" thickTop="1" thickBot="1" x14ac:dyDescent="0.3">
      <c r="A76" s="6" t="s">
        <v>138</v>
      </c>
      <c r="B76" s="7" t="s">
        <v>139</v>
      </c>
      <c r="C76" s="8">
        <v>104</v>
      </c>
      <c r="D76" s="8">
        <v>30576</v>
      </c>
    </row>
    <row r="77" spans="1:4" ht="17.25" thickTop="1" thickBot="1" x14ac:dyDescent="0.3">
      <c r="A77" s="6" t="s">
        <v>197</v>
      </c>
      <c r="B77" s="7" t="s">
        <v>198</v>
      </c>
      <c r="C77" s="8">
        <v>104</v>
      </c>
      <c r="D77" s="8">
        <v>27976</v>
      </c>
    </row>
    <row r="78" spans="1:4" ht="17.25" thickTop="1" thickBot="1" x14ac:dyDescent="0.3">
      <c r="A78" s="6" t="s">
        <v>148</v>
      </c>
      <c r="B78" s="7" t="s">
        <v>149</v>
      </c>
      <c r="C78" s="8">
        <v>240</v>
      </c>
      <c r="D78" s="8">
        <v>27202</v>
      </c>
    </row>
    <row r="79" spans="1:4" ht="17.25" thickTop="1" thickBot="1" x14ac:dyDescent="0.3">
      <c r="A79" s="6" t="s">
        <v>152</v>
      </c>
      <c r="B79" s="7" t="s">
        <v>153</v>
      </c>
      <c r="C79" s="8">
        <v>104</v>
      </c>
      <c r="D79" s="8">
        <v>19136</v>
      </c>
    </row>
    <row r="80" spans="1:4" ht="17.25" thickTop="1" thickBot="1" x14ac:dyDescent="0.3">
      <c r="A80" s="6" t="s">
        <v>156</v>
      </c>
      <c r="B80" s="7" t="s">
        <v>240</v>
      </c>
      <c r="C80" s="8">
        <v>51</v>
      </c>
      <c r="D80" s="8">
        <v>12648</v>
      </c>
    </row>
    <row r="81" spans="1:4" ht="17.25" thickTop="1" thickBot="1" x14ac:dyDescent="0.3">
      <c r="A81" s="6" t="s">
        <v>116</v>
      </c>
      <c r="B81" s="7" t="s">
        <v>117</v>
      </c>
      <c r="C81" s="8">
        <v>28</v>
      </c>
      <c r="D81" s="8">
        <v>6856</v>
      </c>
    </row>
    <row r="82" spans="1:4" ht="17.25" thickTop="1" thickBot="1" x14ac:dyDescent="0.3">
      <c r="A82" s="6" t="s">
        <v>160</v>
      </c>
      <c r="B82" s="7" t="s">
        <v>241</v>
      </c>
      <c r="C82" s="8">
        <v>51</v>
      </c>
      <c r="D82" s="8">
        <v>6222</v>
      </c>
    </row>
    <row r="83" spans="1:4" ht="17.25" thickTop="1" thickBot="1" x14ac:dyDescent="0.3">
      <c r="A83" s="6" t="s">
        <v>199</v>
      </c>
      <c r="B83" s="7" t="s">
        <v>200</v>
      </c>
      <c r="C83" s="8">
        <v>23</v>
      </c>
      <c r="D83" s="8">
        <v>4094</v>
      </c>
    </row>
    <row r="84" spans="1:4" ht="17.25" thickTop="1" thickBot="1" x14ac:dyDescent="0.3">
      <c r="A84" s="6" t="s">
        <v>201</v>
      </c>
      <c r="B84" s="7" t="s">
        <v>202</v>
      </c>
      <c r="C84" s="8">
        <v>14</v>
      </c>
      <c r="D84" s="8">
        <v>3235</v>
      </c>
    </row>
    <row r="85" spans="1:4" ht="17.25" thickTop="1" thickBot="1" x14ac:dyDescent="0.3">
      <c r="A85" s="6" t="s">
        <v>203</v>
      </c>
      <c r="B85" s="7" t="s">
        <v>204</v>
      </c>
      <c r="C85" s="8">
        <v>12</v>
      </c>
      <c r="D85" s="8">
        <v>1980</v>
      </c>
    </row>
    <row r="86" spans="1:4" ht="17.25" thickTop="1" thickBot="1" x14ac:dyDescent="0.3">
      <c r="A86" s="6" t="s">
        <v>190</v>
      </c>
      <c r="B86" s="7" t="s">
        <v>242</v>
      </c>
      <c r="C86" s="8">
        <v>16</v>
      </c>
      <c r="D86" s="8">
        <v>1456</v>
      </c>
    </row>
    <row r="87" spans="1:4" ht="17.25" thickTop="1" thickBot="1" x14ac:dyDescent="0.3">
      <c r="A87" s="6" t="s">
        <v>154</v>
      </c>
      <c r="B87" s="7" t="s">
        <v>155</v>
      </c>
      <c r="C87" s="8">
        <v>8</v>
      </c>
      <c r="D87" s="8">
        <v>1262</v>
      </c>
    </row>
    <row r="88" spans="1:4" ht="17.25" thickTop="1" thickBot="1" x14ac:dyDescent="0.3">
      <c r="A88" s="6" t="s">
        <v>205</v>
      </c>
      <c r="B88" s="7" t="s">
        <v>206</v>
      </c>
      <c r="C88" s="8">
        <v>2</v>
      </c>
      <c r="D88" s="8">
        <v>550</v>
      </c>
    </row>
    <row r="89" spans="1:4" ht="17.25" thickTop="1" thickBot="1" x14ac:dyDescent="0.3">
      <c r="A89" s="6" t="s">
        <v>207</v>
      </c>
      <c r="B89" s="7" t="s">
        <v>245</v>
      </c>
      <c r="C89" s="8">
        <v>1</v>
      </c>
      <c r="D89" s="8">
        <v>179</v>
      </c>
    </row>
    <row r="90" spans="1:4" ht="16.5" thickTop="1" x14ac:dyDescent="0.25"/>
  </sheetData>
  <sortState ref="A2:D89">
    <sortCondition descending="1" ref="D2"/>
  </sortState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02"/>
  <sheetViews>
    <sheetView showGridLines="0" workbookViewId="0"/>
  </sheetViews>
  <sheetFormatPr defaultRowHeight="15.75" x14ac:dyDescent="0.25"/>
  <cols>
    <col min="1" max="1" width="9" style="1"/>
    <col min="2" max="2" width="38.375" style="1" customWidth="1"/>
    <col min="3" max="4" width="13.25" style="1" customWidth="1"/>
    <col min="5" max="16384" width="9" style="1"/>
  </cols>
  <sheetData>
    <row r="1" spans="1:4" ht="17.25" thickTop="1" thickBot="1" x14ac:dyDescent="0.3">
      <c r="A1" s="4" t="s">
        <v>235</v>
      </c>
      <c r="B1" s="4" t="s">
        <v>234</v>
      </c>
      <c r="C1" s="5" t="s">
        <v>0</v>
      </c>
      <c r="D1" s="5" t="s">
        <v>1</v>
      </c>
    </row>
    <row r="2" spans="1:4" ht="17.25" thickTop="1" thickBot="1" x14ac:dyDescent="0.3">
      <c r="A2" s="6" t="s">
        <v>2</v>
      </c>
      <c r="B2" s="7" t="s">
        <v>3</v>
      </c>
      <c r="C2" s="8">
        <v>28346</v>
      </c>
      <c r="D2" s="8">
        <v>6050510</v>
      </c>
    </row>
    <row r="3" spans="1:4" ht="17.25" thickTop="1" thickBot="1" x14ac:dyDescent="0.3">
      <c r="A3" s="6" t="s">
        <v>4</v>
      </c>
      <c r="B3" s="7" t="s">
        <v>5</v>
      </c>
      <c r="C3" s="8">
        <v>25885</v>
      </c>
      <c r="D3" s="8">
        <v>5244180</v>
      </c>
    </row>
    <row r="4" spans="1:4" ht="17.25" thickTop="1" thickBot="1" x14ac:dyDescent="0.3">
      <c r="A4" s="6" t="s">
        <v>6</v>
      </c>
      <c r="B4" s="7" t="s">
        <v>7</v>
      </c>
      <c r="C4" s="8">
        <v>12806</v>
      </c>
      <c r="D4" s="8">
        <v>2938888</v>
      </c>
    </row>
    <row r="5" spans="1:4" ht="17.25" thickTop="1" thickBot="1" x14ac:dyDescent="0.3">
      <c r="A5" s="6" t="s">
        <v>16</v>
      </c>
      <c r="B5" s="7" t="s">
        <v>17</v>
      </c>
      <c r="C5" s="8">
        <v>9394</v>
      </c>
      <c r="D5" s="8">
        <v>2565106</v>
      </c>
    </row>
    <row r="6" spans="1:4" ht="17.25" thickTop="1" thickBot="1" x14ac:dyDescent="0.3">
      <c r="A6" s="6" t="s">
        <v>8</v>
      </c>
      <c r="B6" s="7" t="s">
        <v>9</v>
      </c>
      <c r="C6" s="8">
        <v>12355</v>
      </c>
      <c r="D6" s="8">
        <v>2200020</v>
      </c>
    </row>
    <row r="7" spans="1:4" ht="17.25" thickTop="1" thickBot="1" x14ac:dyDescent="0.3">
      <c r="A7" s="6" t="s">
        <v>20</v>
      </c>
      <c r="B7" s="7" t="s">
        <v>21</v>
      </c>
      <c r="C7" s="8">
        <v>6467</v>
      </c>
      <c r="D7" s="8">
        <v>2182007</v>
      </c>
    </row>
    <row r="8" spans="1:4" ht="17.25" thickTop="1" thickBot="1" x14ac:dyDescent="0.3">
      <c r="A8" s="6" t="s">
        <v>12</v>
      </c>
      <c r="B8" s="7" t="s">
        <v>13</v>
      </c>
      <c r="C8" s="8">
        <v>7825</v>
      </c>
      <c r="D8" s="8">
        <v>1920233</v>
      </c>
    </row>
    <row r="9" spans="1:4" ht="17.25" thickTop="1" thickBot="1" x14ac:dyDescent="0.3">
      <c r="A9" s="6" t="s">
        <v>10</v>
      </c>
      <c r="B9" s="7" t="s">
        <v>11</v>
      </c>
      <c r="C9" s="8">
        <v>8797</v>
      </c>
      <c r="D9" s="8">
        <v>1909994</v>
      </c>
    </row>
    <row r="10" spans="1:4" ht="17.25" thickTop="1" thickBot="1" x14ac:dyDescent="0.3">
      <c r="A10" s="6" t="s">
        <v>14</v>
      </c>
      <c r="B10" s="7" t="s">
        <v>15</v>
      </c>
      <c r="C10" s="8">
        <v>7315</v>
      </c>
      <c r="D10" s="8">
        <v>1678139</v>
      </c>
    </row>
    <row r="11" spans="1:4" ht="17.25" thickTop="1" thickBot="1" x14ac:dyDescent="0.3">
      <c r="A11" s="6" t="s">
        <v>18</v>
      </c>
      <c r="B11" s="7" t="s">
        <v>19</v>
      </c>
      <c r="C11" s="8">
        <v>8035</v>
      </c>
      <c r="D11" s="8">
        <v>1505359</v>
      </c>
    </row>
    <row r="12" spans="1:4" ht="17.25" thickTop="1" thickBot="1" x14ac:dyDescent="0.3">
      <c r="A12" s="6" t="s">
        <v>36</v>
      </c>
      <c r="B12" s="7" t="s">
        <v>37</v>
      </c>
      <c r="C12" s="8">
        <v>6271</v>
      </c>
      <c r="D12" s="8">
        <v>1477719</v>
      </c>
    </row>
    <row r="13" spans="1:4" ht="17.25" thickTop="1" thickBot="1" x14ac:dyDescent="0.3">
      <c r="A13" s="6" t="s">
        <v>26</v>
      </c>
      <c r="B13" s="7" t="s">
        <v>27</v>
      </c>
      <c r="C13" s="8">
        <v>3834</v>
      </c>
      <c r="D13" s="8">
        <v>1361404</v>
      </c>
    </row>
    <row r="14" spans="1:4" ht="17.25" thickTop="1" thickBot="1" x14ac:dyDescent="0.3">
      <c r="A14" s="6" t="s">
        <v>22</v>
      </c>
      <c r="B14" s="7" t="s">
        <v>23</v>
      </c>
      <c r="C14" s="8">
        <v>3678</v>
      </c>
      <c r="D14" s="8">
        <v>1097400</v>
      </c>
    </row>
    <row r="15" spans="1:4" ht="17.25" thickTop="1" thickBot="1" x14ac:dyDescent="0.3">
      <c r="A15" s="6" t="s">
        <v>32</v>
      </c>
      <c r="B15" s="7" t="s">
        <v>33</v>
      </c>
      <c r="C15" s="8">
        <v>5941</v>
      </c>
      <c r="D15" s="8">
        <v>1069380</v>
      </c>
    </row>
    <row r="16" spans="1:4" ht="17.25" thickTop="1" thickBot="1" x14ac:dyDescent="0.3">
      <c r="A16" s="6" t="s">
        <v>42</v>
      </c>
      <c r="B16" s="7" t="s">
        <v>43</v>
      </c>
      <c r="C16" s="8">
        <v>5282</v>
      </c>
      <c r="D16" s="8">
        <v>976692</v>
      </c>
    </row>
    <row r="17" spans="1:4" ht="17.25" thickTop="1" thickBot="1" x14ac:dyDescent="0.3">
      <c r="A17" s="6" t="s">
        <v>34</v>
      </c>
      <c r="B17" s="7" t="s">
        <v>35</v>
      </c>
      <c r="C17" s="8">
        <v>3955</v>
      </c>
      <c r="D17" s="8">
        <v>893002</v>
      </c>
    </row>
    <row r="18" spans="1:4" ht="17.25" thickTop="1" thickBot="1" x14ac:dyDescent="0.3">
      <c r="A18" s="6" t="s">
        <v>24</v>
      </c>
      <c r="B18" s="7" t="s">
        <v>25</v>
      </c>
      <c r="C18" s="8">
        <v>5213</v>
      </c>
      <c r="D18" s="8">
        <v>807873</v>
      </c>
    </row>
    <row r="19" spans="1:4" ht="17.25" thickTop="1" thickBot="1" x14ac:dyDescent="0.3">
      <c r="A19" s="6" t="s">
        <v>128</v>
      </c>
      <c r="B19" s="7" t="s">
        <v>129</v>
      </c>
      <c r="C19" s="8">
        <v>4488</v>
      </c>
      <c r="D19" s="8">
        <v>807840</v>
      </c>
    </row>
    <row r="20" spans="1:4" ht="17.25" thickTop="1" thickBot="1" x14ac:dyDescent="0.3">
      <c r="A20" s="6" t="s">
        <v>28</v>
      </c>
      <c r="B20" s="7" t="s">
        <v>29</v>
      </c>
      <c r="C20" s="8">
        <v>4460</v>
      </c>
      <c r="D20" s="8">
        <v>777986</v>
      </c>
    </row>
    <row r="21" spans="1:4" ht="17.25" thickTop="1" thickBot="1" x14ac:dyDescent="0.3">
      <c r="A21" s="6" t="s">
        <v>30</v>
      </c>
      <c r="B21" s="7" t="s">
        <v>31</v>
      </c>
      <c r="C21" s="8">
        <v>3318</v>
      </c>
      <c r="D21" s="8">
        <v>741913</v>
      </c>
    </row>
    <row r="22" spans="1:4" ht="17.25" thickTop="1" thickBot="1" x14ac:dyDescent="0.3">
      <c r="A22" s="6" t="s">
        <v>58</v>
      </c>
      <c r="B22" s="7" t="s">
        <v>59</v>
      </c>
      <c r="C22" s="8">
        <v>3463</v>
      </c>
      <c r="D22" s="8">
        <v>662051</v>
      </c>
    </row>
    <row r="23" spans="1:4" ht="17.25" thickTop="1" thickBot="1" x14ac:dyDescent="0.3">
      <c r="A23" s="6" t="s">
        <v>112</v>
      </c>
      <c r="B23" s="7" t="s">
        <v>113</v>
      </c>
      <c r="C23" s="8">
        <v>2216</v>
      </c>
      <c r="D23" s="8">
        <v>560047</v>
      </c>
    </row>
    <row r="24" spans="1:4" ht="17.25" thickTop="1" thickBot="1" x14ac:dyDescent="0.3">
      <c r="A24" s="6" t="s">
        <v>102</v>
      </c>
      <c r="B24" s="7" t="s">
        <v>103</v>
      </c>
      <c r="C24" s="8">
        <v>2780</v>
      </c>
      <c r="D24" s="8">
        <v>557914</v>
      </c>
    </row>
    <row r="25" spans="1:4" ht="17.25" thickTop="1" thickBot="1" x14ac:dyDescent="0.3">
      <c r="A25" s="6" t="s">
        <v>193</v>
      </c>
      <c r="B25" s="7" t="s">
        <v>194</v>
      </c>
      <c r="C25" s="8">
        <v>3221</v>
      </c>
      <c r="D25" s="8">
        <v>532350</v>
      </c>
    </row>
    <row r="26" spans="1:4" ht="17.25" thickTop="1" thickBot="1" x14ac:dyDescent="0.3">
      <c r="A26" s="6" t="s">
        <v>48</v>
      </c>
      <c r="B26" s="7" t="s">
        <v>49</v>
      </c>
      <c r="C26" s="8">
        <v>2935</v>
      </c>
      <c r="D26" s="8">
        <v>528300</v>
      </c>
    </row>
    <row r="27" spans="1:4" ht="17.25" thickTop="1" thickBot="1" x14ac:dyDescent="0.3">
      <c r="A27" s="6" t="s">
        <v>80</v>
      </c>
      <c r="B27" s="7" t="s">
        <v>81</v>
      </c>
      <c r="C27" s="8">
        <v>2064</v>
      </c>
      <c r="D27" s="8">
        <v>498467</v>
      </c>
    </row>
    <row r="28" spans="1:4" ht="17.25" thickTop="1" thickBot="1" x14ac:dyDescent="0.3">
      <c r="A28" s="6" t="s">
        <v>46</v>
      </c>
      <c r="B28" s="7" t="s">
        <v>47</v>
      </c>
      <c r="C28" s="8">
        <v>3410</v>
      </c>
      <c r="D28" s="8">
        <v>432767</v>
      </c>
    </row>
    <row r="29" spans="1:4" ht="17.25" thickTop="1" thickBot="1" x14ac:dyDescent="0.3">
      <c r="A29" s="6" t="s">
        <v>44</v>
      </c>
      <c r="B29" s="7" t="s">
        <v>45</v>
      </c>
      <c r="C29" s="8">
        <v>1752</v>
      </c>
      <c r="D29" s="8">
        <v>430917</v>
      </c>
    </row>
    <row r="30" spans="1:4" ht="17.25" thickTop="1" thickBot="1" x14ac:dyDescent="0.3">
      <c r="A30" s="6" t="s">
        <v>38</v>
      </c>
      <c r="B30" s="7" t="s">
        <v>39</v>
      </c>
      <c r="C30" s="8">
        <v>2371</v>
      </c>
      <c r="D30" s="8">
        <v>428882</v>
      </c>
    </row>
    <row r="31" spans="1:4" ht="17.25" thickTop="1" thickBot="1" x14ac:dyDescent="0.3">
      <c r="A31" s="6" t="s">
        <v>40</v>
      </c>
      <c r="B31" s="7" t="s">
        <v>41</v>
      </c>
      <c r="C31" s="8">
        <v>1298</v>
      </c>
      <c r="D31" s="8">
        <v>424707</v>
      </c>
    </row>
    <row r="32" spans="1:4" ht="17.25" thickTop="1" thickBot="1" x14ac:dyDescent="0.3">
      <c r="A32" s="6" t="s">
        <v>74</v>
      </c>
      <c r="B32" s="7" t="s">
        <v>75</v>
      </c>
      <c r="C32" s="8">
        <v>1303</v>
      </c>
      <c r="D32" s="8">
        <v>391706</v>
      </c>
    </row>
    <row r="33" spans="1:4" ht="17.25" thickTop="1" thickBot="1" x14ac:dyDescent="0.3">
      <c r="A33" s="6" t="s">
        <v>98</v>
      </c>
      <c r="B33" s="7" t="s">
        <v>99</v>
      </c>
      <c r="C33" s="8">
        <v>1038</v>
      </c>
      <c r="D33" s="8">
        <v>391326</v>
      </c>
    </row>
    <row r="34" spans="1:4" ht="17.25" thickTop="1" thickBot="1" x14ac:dyDescent="0.3">
      <c r="A34" s="6" t="s">
        <v>195</v>
      </c>
      <c r="B34" s="7" t="s">
        <v>196</v>
      </c>
      <c r="C34" s="8">
        <v>2113</v>
      </c>
      <c r="D34" s="8">
        <v>380340</v>
      </c>
    </row>
    <row r="35" spans="1:4" ht="17.25" thickTop="1" thickBot="1" x14ac:dyDescent="0.3">
      <c r="A35" s="6" t="s">
        <v>132</v>
      </c>
      <c r="B35" s="7" t="s">
        <v>133</v>
      </c>
      <c r="C35" s="8">
        <v>2355</v>
      </c>
      <c r="D35" s="8">
        <v>369565</v>
      </c>
    </row>
    <row r="36" spans="1:4" ht="17.25" thickTop="1" thickBot="1" x14ac:dyDescent="0.3">
      <c r="A36" s="6" t="s">
        <v>182</v>
      </c>
      <c r="B36" s="7" t="s">
        <v>183</v>
      </c>
      <c r="C36" s="8">
        <v>1040</v>
      </c>
      <c r="D36" s="8">
        <v>368098</v>
      </c>
    </row>
    <row r="37" spans="1:4" ht="17.25" thickTop="1" thickBot="1" x14ac:dyDescent="0.3">
      <c r="A37" s="6" t="s">
        <v>90</v>
      </c>
      <c r="B37" s="7" t="s">
        <v>91</v>
      </c>
      <c r="C37" s="8">
        <v>1098</v>
      </c>
      <c r="D37" s="8">
        <v>366604</v>
      </c>
    </row>
    <row r="38" spans="1:4" ht="17.25" thickTop="1" thickBot="1" x14ac:dyDescent="0.3">
      <c r="A38" s="6" t="s">
        <v>50</v>
      </c>
      <c r="B38" s="7" t="s">
        <v>51</v>
      </c>
      <c r="C38" s="8">
        <v>1068</v>
      </c>
      <c r="D38" s="8">
        <v>357780</v>
      </c>
    </row>
    <row r="39" spans="1:4" ht="17.25" thickTop="1" thickBot="1" x14ac:dyDescent="0.3">
      <c r="A39" s="6" t="s">
        <v>52</v>
      </c>
      <c r="B39" s="7" t="s">
        <v>53</v>
      </c>
      <c r="C39" s="8">
        <v>1248</v>
      </c>
      <c r="D39" s="8">
        <v>338350</v>
      </c>
    </row>
    <row r="40" spans="1:4" ht="17.25" thickTop="1" thickBot="1" x14ac:dyDescent="0.3">
      <c r="A40" s="6" t="s">
        <v>62</v>
      </c>
      <c r="B40" s="7" t="s">
        <v>63</v>
      </c>
      <c r="C40" s="8">
        <v>1113</v>
      </c>
      <c r="D40" s="8">
        <v>331728</v>
      </c>
    </row>
    <row r="41" spans="1:4" ht="17.25" thickTop="1" thickBot="1" x14ac:dyDescent="0.3">
      <c r="A41" s="6" t="s">
        <v>88</v>
      </c>
      <c r="B41" s="7" t="s">
        <v>89</v>
      </c>
      <c r="C41" s="8">
        <v>884</v>
      </c>
      <c r="D41" s="8">
        <v>312005</v>
      </c>
    </row>
    <row r="42" spans="1:4" ht="17.25" thickTop="1" thickBot="1" x14ac:dyDescent="0.3">
      <c r="A42" s="6" t="s">
        <v>66</v>
      </c>
      <c r="B42" s="7" t="s">
        <v>67</v>
      </c>
      <c r="C42" s="8">
        <v>1062</v>
      </c>
      <c r="D42" s="8">
        <v>305551</v>
      </c>
    </row>
    <row r="43" spans="1:4" ht="17.25" thickTop="1" thickBot="1" x14ac:dyDescent="0.3">
      <c r="A43" s="6" t="s">
        <v>64</v>
      </c>
      <c r="B43" s="7" t="s">
        <v>65</v>
      </c>
      <c r="C43" s="8">
        <v>1068</v>
      </c>
      <c r="D43" s="8">
        <v>279777</v>
      </c>
    </row>
    <row r="44" spans="1:4" ht="17.25" thickTop="1" thickBot="1" x14ac:dyDescent="0.3">
      <c r="A44" s="6" t="s">
        <v>56</v>
      </c>
      <c r="B44" s="7" t="s">
        <v>57</v>
      </c>
      <c r="C44" s="8">
        <v>994</v>
      </c>
      <c r="D44" s="8">
        <v>268697</v>
      </c>
    </row>
    <row r="45" spans="1:4" ht="17.25" thickTop="1" thickBot="1" x14ac:dyDescent="0.3">
      <c r="A45" s="6" t="s">
        <v>54</v>
      </c>
      <c r="B45" s="7" t="s">
        <v>55</v>
      </c>
      <c r="C45" s="8">
        <v>1712</v>
      </c>
      <c r="D45" s="8">
        <v>263813</v>
      </c>
    </row>
    <row r="46" spans="1:4" ht="17.25" thickTop="1" thickBot="1" x14ac:dyDescent="0.3">
      <c r="A46" s="6" t="s">
        <v>108</v>
      </c>
      <c r="B46" s="7" t="s">
        <v>109</v>
      </c>
      <c r="C46" s="8">
        <v>745</v>
      </c>
      <c r="D46" s="8">
        <v>244360</v>
      </c>
    </row>
    <row r="47" spans="1:4" ht="17.25" thickTop="1" thickBot="1" x14ac:dyDescent="0.3">
      <c r="A47" s="6" t="s">
        <v>82</v>
      </c>
      <c r="B47" s="7" t="s">
        <v>83</v>
      </c>
      <c r="C47" s="8">
        <v>1068</v>
      </c>
      <c r="D47" s="8">
        <v>232546</v>
      </c>
    </row>
    <row r="48" spans="1:4" ht="17.25" thickTop="1" thickBot="1" x14ac:dyDescent="0.3">
      <c r="A48" s="6" t="s">
        <v>68</v>
      </c>
      <c r="B48" s="7" t="s">
        <v>69</v>
      </c>
      <c r="C48" s="8">
        <v>710</v>
      </c>
      <c r="D48" s="8">
        <v>229845</v>
      </c>
    </row>
    <row r="49" spans="1:4" ht="17.25" thickTop="1" thickBot="1" x14ac:dyDescent="0.3">
      <c r="A49" s="6" t="s">
        <v>140</v>
      </c>
      <c r="B49" s="7" t="s">
        <v>141</v>
      </c>
      <c r="C49" s="8">
        <v>1171</v>
      </c>
      <c r="D49" s="8">
        <v>213804</v>
      </c>
    </row>
    <row r="50" spans="1:4" ht="17.25" thickTop="1" thickBot="1" x14ac:dyDescent="0.3">
      <c r="A50" s="6" t="s">
        <v>100</v>
      </c>
      <c r="B50" s="7" t="s">
        <v>101</v>
      </c>
      <c r="C50" s="8">
        <v>800</v>
      </c>
      <c r="D50" s="8">
        <v>205838</v>
      </c>
    </row>
    <row r="51" spans="1:4" ht="17.25" thickTop="1" thickBot="1" x14ac:dyDescent="0.3">
      <c r="A51" s="6" t="s">
        <v>76</v>
      </c>
      <c r="B51" s="7" t="s">
        <v>77</v>
      </c>
      <c r="C51" s="8">
        <v>732</v>
      </c>
      <c r="D51" s="8">
        <v>201586</v>
      </c>
    </row>
    <row r="52" spans="1:4" ht="17.25" thickTop="1" thickBot="1" x14ac:dyDescent="0.3">
      <c r="A52" s="6" t="s">
        <v>92</v>
      </c>
      <c r="B52" s="7" t="s">
        <v>93</v>
      </c>
      <c r="C52" s="8">
        <v>692</v>
      </c>
      <c r="D52" s="8">
        <v>195173</v>
      </c>
    </row>
    <row r="53" spans="1:4" ht="17.25" thickTop="1" thickBot="1" x14ac:dyDescent="0.3">
      <c r="A53" s="6" t="s">
        <v>72</v>
      </c>
      <c r="B53" s="7" t="s">
        <v>73</v>
      </c>
      <c r="C53" s="8">
        <v>677</v>
      </c>
      <c r="D53" s="8">
        <v>194425</v>
      </c>
    </row>
    <row r="54" spans="1:4" ht="17.25" thickTop="1" thickBot="1" x14ac:dyDescent="0.3">
      <c r="A54" s="6" t="s">
        <v>209</v>
      </c>
      <c r="B54" s="7" t="s">
        <v>210</v>
      </c>
      <c r="C54" s="8">
        <v>998</v>
      </c>
      <c r="D54" s="8">
        <v>193612</v>
      </c>
    </row>
    <row r="55" spans="1:4" ht="17.25" thickTop="1" thickBot="1" x14ac:dyDescent="0.3">
      <c r="A55" s="6" t="s">
        <v>84</v>
      </c>
      <c r="B55" s="7" t="s">
        <v>85</v>
      </c>
      <c r="C55" s="8">
        <v>990</v>
      </c>
      <c r="D55" s="8">
        <v>188316</v>
      </c>
    </row>
    <row r="56" spans="1:4" ht="17.25" thickTop="1" thickBot="1" x14ac:dyDescent="0.3">
      <c r="A56" s="6" t="s">
        <v>94</v>
      </c>
      <c r="B56" s="7" t="s">
        <v>95</v>
      </c>
      <c r="C56" s="8">
        <v>720</v>
      </c>
      <c r="D56" s="8">
        <v>186014</v>
      </c>
    </row>
    <row r="57" spans="1:4" ht="17.25" thickTop="1" thickBot="1" x14ac:dyDescent="0.3">
      <c r="A57" s="6" t="s">
        <v>86</v>
      </c>
      <c r="B57" s="7" t="s">
        <v>87</v>
      </c>
      <c r="C57" s="8">
        <v>1030</v>
      </c>
      <c r="D57" s="8">
        <v>185400</v>
      </c>
    </row>
    <row r="58" spans="1:4" ht="17.25" thickTop="1" thickBot="1" x14ac:dyDescent="0.3">
      <c r="A58" s="6" t="s">
        <v>180</v>
      </c>
      <c r="B58" s="7" t="s">
        <v>181</v>
      </c>
      <c r="C58" s="8">
        <v>932</v>
      </c>
      <c r="D58" s="8">
        <v>165324</v>
      </c>
    </row>
    <row r="59" spans="1:4" ht="17.25" thickTop="1" thickBot="1" x14ac:dyDescent="0.3">
      <c r="A59" s="6" t="s">
        <v>130</v>
      </c>
      <c r="B59" s="7" t="s">
        <v>131</v>
      </c>
      <c r="C59" s="8">
        <v>925</v>
      </c>
      <c r="D59" s="8">
        <v>159528</v>
      </c>
    </row>
    <row r="60" spans="1:4" ht="17.25" thickTop="1" thickBot="1" x14ac:dyDescent="0.3">
      <c r="A60" s="6" t="s">
        <v>70</v>
      </c>
      <c r="B60" s="7" t="s">
        <v>71</v>
      </c>
      <c r="C60" s="8">
        <v>907</v>
      </c>
      <c r="D60" s="8">
        <v>146997</v>
      </c>
    </row>
    <row r="61" spans="1:4" ht="17.25" thickTop="1" thickBot="1" x14ac:dyDescent="0.3">
      <c r="A61" s="6" t="s">
        <v>78</v>
      </c>
      <c r="B61" s="7" t="s">
        <v>79</v>
      </c>
      <c r="C61" s="8">
        <v>455</v>
      </c>
      <c r="D61" s="8">
        <v>137650</v>
      </c>
    </row>
    <row r="62" spans="1:4" ht="17.25" thickTop="1" thickBot="1" x14ac:dyDescent="0.3">
      <c r="A62" s="6" t="s">
        <v>114</v>
      </c>
      <c r="B62" s="7" t="s">
        <v>115</v>
      </c>
      <c r="C62" s="8">
        <v>365</v>
      </c>
      <c r="D62" s="8">
        <v>109988</v>
      </c>
    </row>
    <row r="63" spans="1:4" ht="17.25" thickTop="1" thickBot="1" x14ac:dyDescent="0.3">
      <c r="A63" s="6" t="s">
        <v>124</v>
      </c>
      <c r="B63" s="7" t="s">
        <v>125</v>
      </c>
      <c r="C63" s="8">
        <v>405</v>
      </c>
      <c r="D63" s="8">
        <v>107834</v>
      </c>
    </row>
    <row r="64" spans="1:4" ht="17.25" thickTop="1" thickBot="1" x14ac:dyDescent="0.3">
      <c r="A64" s="6" t="s">
        <v>104</v>
      </c>
      <c r="B64" s="7" t="s">
        <v>105</v>
      </c>
      <c r="C64" s="8">
        <v>643</v>
      </c>
      <c r="D64" s="8">
        <v>107428</v>
      </c>
    </row>
    <row r="65" spans="1:4" ht="17.25" thickTop="1" thickBot="1" x14ac:dyDescent="0.3">
      <c r="A65" s="6" t="s">
        <v>122</v>
      </c>
      <c r="B65" s="7" t="s">
        <v>123</v>
      </c>
      <c r="C65" s="8">
        <v>366</v>
      </c>
      <c r="D65" s="8">
        <v>93654</v>
      </c>
    </row>
    <row r="66" spans="1:4" ht="17.25" thickTop="1" thickBot="1" x14ac:dyDescent="0.3">
      <c r="A66" s="6" t="s">
        <v>188</v>
      </c>
      <c r="B66" s="7" t="s">
        <v>189</v>
      </c>
      <c r="C66" s="8">
        <v>549</v>
      </c>
      <c r="D66" s="8">
        <v>91860</v>
      </c>
    </row>
    <row r="67" spans="1:4" ht="17.25" thickTop="1" thickBot="1" x14ac:dyDescent="0.3">
      <c r="A67" s="6" t="s">
        <v>201</v>
      </c>
      <c r="B67" s="7" t="s">
        <v>202</v>
      </c>
      <c r="C67" s="8">
        <v>367</v>
      </c>
      <c r="D67" s="8">
        <v>90106</v>
      </c>
    </row>
    <row r="68" spans="1:4" ht="17.25" thickTop="1" thickBot="1" x14ac:dyDescent="0.3">
      <c r="A68" s="6" t="s">
        <v>118</v>
      </c>
      <c r="B68" s="7" t="s">
        <v>119</v>
      </c>
      <c r="C68" s="8">
        <v>343</v>
      </c>
      <c r="D68" s="8">
        <v>84525</v>
      </c>
    </row>
    <row r="69" spans="1:4" ht="17.25" thickTop="1" thickBot="1" x14ac:dyDescent="0.3">
      <c r="A69" s="6" t="s">
        <v>106</v>
      </c>
      <c r="B69" s="7" t="s">
        <v>107</v>
      </c>
      <c r="C69" s="8">
        <v>363</v>
      </c>
      <c r="D69" s="8">
        <v>79497</v>
      </c>
    </row>
    <row r="70" spans="1:4" ht="17.25" thickTop="1" thickBot="1" x14ac:dyDescent="0.3">
      <c r="A70" s="6" t="s">
        <v>96</v>
      </c>
      <c r="B70" s="7" t="s">
        <v>97</v>
      </c>
      <c r="C70" s="8">
        <v>200</v>
      </c>
      <c r="D70" s="8">
        <v>61756</v>
      </c>
    </row>
    <row r="71" spans="1:4" ht="17.25" thickTop="1" thickBot="1" x14ac:dyDescent="0.3">
      <c r="A71" s="6" t="s">
        <v>134</v>
      </c>
      <c r="B71" s="7" t="s">
        <v>135</v>
      </c>
      <c r="C71" s="8">
        <v>211</v>
      </c>
      <c r="D71" s="8">
        <v>59800</v>
      </c>
    </row>
    <row r="72" spans="1:4" ht="17.25" thickTop="1" thickBot="1" x14ac:dyDescent="0.3">
      <c r="A72" s="6" t="s">
        <v>142</v>
      </c>
      <c r="B72" s="7" t="s">
        <v>143</v>
      </c>
      <c r="C72" s="8">
        <v>240</v>
      </c>
      <c r="D72" s="8">
        <v>58376</v>
      </c>
    </row>
    <row r="73" spans="1:4" ht="17.25" thickTop="1" thickBot="1" x14ac:dyDescent="0.3">
      <c r="A73" s="6" t="s">
        <v>211</v>
      </c>
      <c r="B73" s="7" t="s">
        <v>212</v>
      </c>
      <c r="C73" s="8">
        <v>269</v>
      </c>
      <c r="D73" s="8">
        <v>52455</v>
      </c>
    </row>
    <row r="74" spans="1:4" ht="17.25" thickTop="1" thickBot="1" x14ac:dyDescent="0.3">
      <c r="A74" s="6" t="s">
        <v>154</v>
      </c>
      <c r="B74" s="7" t="s">
        <v>155</v>
      </c>
      <c r="C74" s="8">
        <v>314</v>
      </c>
      <c r="D74" s="8">
        <v>49145</v>
      </c>
    </row>
    <row r="75" spans="1:4" ht="17.25" thickTop="1" thickBot="1" x14ac:dyDescent="0.3">
      <c r="A75" s="6" t="s">
        <v>197</v>
      </c>
      <c r="B75" s="7" t="s">
        <v>198</v>
      </c>
      <c r="C75" s="8">
        <v>157</v>
      </c>
      <c r="D75" s="8">
        <v>42260</v>
      </c>
    </row>
    <row r="76" spans="1:4" ht="17.25" thickTop="1" thickBot="1" x14ac:dyDescent="0.3">
      <c r="A76" s="6" t="s">
        <v>146</v>
      </c>
      <c r="B76" s="7" t="s">
        <v>147</v>
      </c>
      <c r="C76" s="8">
        <v>261</v>
      </c>
      <c r="D76" s="8">
        <v>41238</v>
      </c>
    </row>
    <row r="77" spans="1:4" ht="17.25" thickTop="1" thickBot="1" x14ac:dyDescent="0.3">
      <c r="A77" s="6" t="s">
        <v>213</v>
      </c>
      <c r="B77" s="7" t="s">
        <v>214</v>
      </c>
      <c r="C77" s="8">
        <v>266</v>
      </c>
      <c r="D77" s="8">
        <v>39956</v>
      </c>
    </row>
    <row r="78" spans="1:4" ht="17.25" thickTop="1" thickBot="1" x14ac:dyDescent="0.3">
      <c r="A78" s="6" t="s">
        <v>215</v>
      </c>
      <c r="B78" s="7" t="s">
        <v>216</v>
      </c>
      <c r="C78" s="8">
        <v>152</v>
      </c>
      <c r="D78" s="8">
        <v>38298</v>
      </c>
    </row>
    <row r="79" spans="1:4" ht="17.25" thickTop="1" thickBot="1" x14ac:dyDescent="0.3">
      <c r="A79" s="6" t="s">
        <v>126</v>
      </c>
      <c r="B79" s="7" t="s">
        <v>127</v>
      </c>
      <c r="C79" s="8">
        <v>209</v>
      </c>
      <c r="D79" s="8">
        <v>37033</v>
      </c>
    </row>
    <row r="80" spans="1:4" ht="17.25" thickTop="1" thickBot="1" x14ac:dyDescent="0.3">
      <c r="A80" s="6" t="s">
        <v>138</v>
      </c>
      <c r="B80" s="7" t="s">
        <v>236</v>
      </c>
      <c r="C80" s="8">
        <v>105</v>
      </c>
      <c r="D80" s="8">
        <v>30894</v>
      </c>
    </row>
    <row r="81" spans="1:4" ht="17.25" thickTop="1" thickBot="1" x14ac:dyDescent="0.3">
      <c r="A81" s="6" t="s">
        <v>207</v>
      </c>
      <c r="B81" s="7" t="s">
        <v>208</v>
      </c>
      <c r="C81" s="8">
        <v>130</v>
      </c>
      <c r="D81" s="8">
        <v>23647</v>
      </c>
    </row>
    <row r="82" spans="1:4" ht="17.25" thickTop="1" thickBot="1" x14ac:dyDescent="0.3">
      <c r="A82" s="6" t="s">
        <v>148</v>
      </c>
      <c r="B82" s="7" t="s">
        <v>237</v>
      </c>
      <c r="C82" s="8">
        <v>266</v>
      </c>
      <c r="D82" s="8">
        <v>20799</v>
      </c>
    </row>
    <row r="83" spans="1:4" ht="17.25" thickTop="1" thickBot="1" x14ac:dyDescent="0.3">
      <c r="A83" s="6" t="s">
        <v>152</v>
      </c>
      <c r="B83" s="7" t="s">
        <v>153</v>
      </c>
      <c r="C83" s="8">
        <v>105</v>
      </c>
      <c r="D83" s="8">
        <v>20194</v>
      </c>
    </row>
    <row r="84" spans="1:4" ht="17.25" thickTop="1" thickBot="1" x14ac:dyDescent="0.3">
      <c r="A84" s="6" t="s">
        <v>171</v>
      </c>
      <c r="B84" s="7" t="s">
        <v>172</v>
      </c>
      <c r="C84" s="8">
        <v>66</v>
      </c>
      <c r="D84" s="8">
        <v>18999</v>
      </c>
    </row>
    <row r="85" spans="1:4" ht="17.25" thickTop="1" thickBot="1" x14ac:dyDescent="0.3">
      <c r="A85" s="6" t="s">
        <v>158</v>
      </c>
      <c r="B85" s="7" t="s">
        <v>159</v>
      </c>
      <c r="C85" s="8">
        <v>181</v>
      </c>
      <c r="D85" s="8">
        <v>18806</v>
      </c>
    </row>
    <row r="86" spans="1:4" ht="17.25" thickTop="1" thickBot="1" x14ac:dyDescent="0.3">
      <c r="A86" s="6" t="s">
        <v>199</v>
      </c>
      <c r="B86" s="7" t="s">
        <v>238</v>
      </c>
      <c r="C86" s="8">
        <v>102</v>
      </c>
      <c r="D86" s="8">
        <v>18356</v>
      </c>
    </row>
    <row r="87" spans="1:4" ht="17.25" thickTop="1" thickBot="1" x14ac:dyDescent="0.3">
      <c r="A87" s="6" t="s">
        <v>217</v>
      </c>
      <c r="B87" s="7" t="s">
        <v>218</v>
      </c>
      <c r="C87" s="8">
        <v>47</v>
      </c>
      <c r="D87" s="8">
        <v>11750</v>
      </c>
    </row>
    <row r="88" spans="1:4" ht="17.25" thickTop="1" thickBot="1" x14ac:dyDescent="0.3">
      <c r="A88" s="6" t="s">
        <v>156</v>
      </c>
      <c r="B88" s="7" t="s">
        <v>157</v>
      </c>
      <c r="C88" s="8">
        <v>47</v>
      </c>
      <c r="D88" s="8">
        <v>11635</v>
      </c>
    </row>
    <row r="89" spans="1:4" ht="17.25" thickTop="1" thickBot="1" x14ac:dyDescent="0.3">
      <c r="A89" s="6" t="s">
        <v>160</v>
      </c>
      <c r="B89" s="7" t="s">
        <v>161</v>
      </c>
      <c r="C89" s="8">
        <v>79</v>
      </c>
      <c r="D89" s="8">
        <v>9814</v>
      </c>
    </row>
    <row r="90" spans="1:4" ht="17.25" thickTop="1" thickBot="1" x14ac:dyDescent="0.3">
      <c r="A90" s="6" t="s">
        <v>219</v>
      </c>
      <c r="B90" s="7" t="s">
        <v>220</v>
      </c>
      <c r="C90" s="8">
        <v>32</v>
      </c>
      <c r="D90" s="8">
        <v>9358</v>
      </c>
    </row>
    <row r="91" spans="1:4" ht="17.25" thickTop="1" thickBot="1" x14ac:dyDescent="0.3">
      <c r="A91" s="6" t="s">
        <v>186</v>
      </c>
      <c r="B91" s="7" t="s">
        <v>187</v>
      </c>
      <c r="C91" s="8">
        <v>34</v>
      </c>
      <c r="D91" s="8">
        <v>7140</v>
      </c>
    </row>
    <row r="92" spans="1:4" ht="17.25" thickTop="1" thickBot="1" x14ac:dyDescent="0.3">
      <c r="A92" s="6" t="s">
        <v>190</v>
      </c>
      <c r="B92" s="7" t="s">
        <v>191</v>
      </c>
      <c r="C92" s="8">
        <v>70</v>
      </c>
      <c r="D92" s="8">
        <v>6620</v>
      </c>
    </row>
    <row r="93" spans="1:4" ht="17.25" thickTop="1" thickBot="1" x14ac:dyDescent="0.3">
      <c r="A93" s="6" t="s">
        <v>203</v>
      </c>
      <c r="B93" s="7" t="s">
        <v>204</v>
      </c>
      <c r="C93" s="8">
        <v>16</v>
      </c>
      <c r="D93" s="8">
        <v>2640</v>
      </c>
    </row>
    <row r="94" spans="1:4" ht="17.25" thickTop="1" thickBot="1" x14ac:dyDescent="0.3">
      <c r="A94" s="6" t="s">
        <v>150</v>
      </c>
      <c r="B94" s="7" t="s">
        <v>151</v>
      </c>
      <c r="C94" s="8">
        <v>6</v>
      </c>
      <c r="D94" s="8">
        <v>2076</v>
      </c>
    </row>
    <row r="95" spans="1:4" ht="17.25" thickTop="1" thickBot="1" x14ac:dyDescent="0.3">
      <c r="A95" s="6" t="s">
        <v>223</v>
      </c>
      <c r="B95" s="7" t="s">
        <v>224</v>
      </c>
      <c r="C95" s="8">
        <v>9</v>
      </c>
      <c r="D95" s="8">
        <v>1458</v>
      </c>
    </row>
    <row r="96" spans="1:4" ht="17.25" thickTop="1" thickBot="1" x14ac:dyDescent="0.3">
      <c r="A96" s="6" t="s">
        <v>184</v>
      </c>
      <c r="B96" s="7" t="s">
        <v>185</v>
      </c>
      <c r="C96" s="8">
        <v>6</v>
      </c>
      <c r="D96" s="8">
        <v>1260</v>
      </c>
    </row>
    <row r="97" spans="1:4" ht="17.25" thickTop="1" thickBot="1" x14ac:dyDescent="0.3">
      <c r="A97" s="6" t="s">
        <v>221</v>
      </c>
      <c r="B97" s="7" t="s">
        <v>222</v>
      </c>
      <c r="C97" s="8">
        <v>13</v>
      </c>
      <c r="D97" s="8">
        <v>970</v>
      </c>
    </row>
    <row r="98" spans="1:4" ht="17.25" thickTop="1" thickBot="1" x14ac:dyDescent="0.3">
      <c r="A98" s="6" t="s">
        <v>225</v>
      </c>
      <c r="B98" s="7" t="s">
        <v>226</v>
      </c>
      <c r="C98" s="8">
        <v>4</v>
      </c>
      <c r="D98" s="8">
        <v>720</v>
      </c>
    </row>
    <row r="99" spans="1:4" ht="17.25" thickTop="1" thickBot="1" x14ac:dyDescent="0.3">
      <c r="A99" s="6" t="s">
        <v>227</v>
      </c>
      <c r="B99" s="7" t="s">
        <v>228</v>
      </c>
      <c r="C99" s="8">
        <v>1</v>
      </c>
      <c r="D99" s="8">
        <v>413</v>
      </c>
    </row>
    <row r="100" spans="1:4" ht="17.25" thickTop="1" thickBot="1" x14ac:dyDescent="0.3">
      <c r="A100" s="6" t="s">
        <v>229</v>
      </c>
      <c r="B100" s="7" t="s">
        <v>230</v>
      </c>
      <c r="C100" s="8">
        <v>1</v>
      </c>
      <c r="D100" s="8">
        <v>377</v>
      </c>
    </row>
    <row r="101" spans="1:4" ht="17.25" thickTop="1" thickBot="1" x14ac:dyDescent="0.3">
      <c r="A101" s="6" t="s">
        <v>231</v>
      </c>
      <c r="B101" s="7" t="s">
        <v>232</v>
      </c>
      <c r="C101" s="8">
        <v>1</v>
      </c>
      <c r="D101" s="8">
        <v>142</v>
      </c>
    </row>
    <row r="102" spans="1:4" ht="16.5" thickTop="1" x14ac:dyDescent="0.25"/>
  </sheetData>
  <sortState ref="A2:D101">
    <sortCondition descending="1" ref="D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"/>
  <sheetViews>
    <sheetView tabSelected="1" workbookViewId="0"/>
  </sheetViews>
  <sheetFormatPr defaultRowHeight="15.75" x14ac:dyDescent="0.25"/>
  <cols>
    <col min="1" max="1" width="9" style="1"/>
    <col min="2" max="2" width="23.875" style="1" customWidth="1"/>
    <col min="3" max="7" width="16.5" style="1" customWidth="1"/>
    <col min="8" max="16384" width="9" style="1"/>
  </cols>
  <sheetData>
    <row r="1" spans="1:12" ht="17.25" thickTop="1" thickBot="1" x14ac:dyDescent="0.3">
      <c r="A1" s="10" t="s">
        <v>252</v>
      </c>
    </row>
    <row r="2" spans="1:12" ht="17.25" thickTop="1" thickBot="1" x14ac:dyDescent="0.3">
      <c r="A2" s="10" t="s">
        <v>261</v>
      </c>
      <c r="B2" s="10" t="s">
        <v>260</v>
      </c>
      <c r="C2" s="10" t="s">
        <v>254</v>
      </c>
      <c r="D2" s="10" t="s">
        <v>255</v>
      </c>
      <c r="E2" s="10" t="s">
        <v>256</v>
      </c>
      <c r="F2" s="10" t="s">
        <v>257</v>
      </c>
      <c r="G2" s="10" t="s">
        <v>258</v>
      </c>
    </row>
    <row r="3" spans="1:12" ht="17.25" thickTop="1" thickBot="1" x14ac:dyDescent="0.3">
      <c r="A3" s="11" t="s">
        <v>221</v>
      </c>
      <c r="B3" s="11" t="s">
        <v>222</v>
      </c>
      <c r="C3" s="12">
        <f>IF(ISERROR(VLOOKUP(A3,'12年'!$A$2:$D$150,3,FALSE))=TRUE, 0,VLOOKUP(A3,'12年'!$A$2:$D$150,3,FALSE))</f>
        <v>0</v>
      </c>
      <c r="D3" s="12">
        <f>IF(ISERROR(VLOOKUP(A3,'13年'!$A$2:$D$150,3,FALSE))=TRUE, 0,VLOOKUP(A3,'13年'!$A$2:$D$150,3,FALSE))</f>
        <v>0</v>
      </c>
      <c r="E3" s="12">
        <f>IF(ISERROR(VLOOKUP(A3,'14年'!$A$2:$D$150,3,FALSE))=TRUE, 0,VLOOKUP(A3,'14年'!$A$2:$D$150,3,FALSE))</f>
        <v>0</v>
      </c>
      <c r="F3" s="12">
        <f>IF(ISERROR(VLOOKUP(A3,'15年'!$A$2:$D$150,3,FALSE))=TRUE, 0,VLOOKUP(A3,'15年'!$A$2:$D$150,3,FALSE))</f>
        <v>0</v>
      </c>
      <c r="G3" s="12">
        <f>IF(ISERROR(VLOOKUP(A3,'16年'!$A$2:$D$150,3,FALSE))=TRUE, 0,VLOOKUP(A3,'16年'!$A$2:$D$150,3,FALSE))</f>
        <v>13</v>
      </c>
      <c r="K3" s="9"/>
      <c r="L3" s="9"/>
    </row>
    <row r="4" spans="1:12" ht="17.25" thickTop="1" thickBot="1" x14ac:dyDescent="0.3">
      <c r="A4" s="11" t="s">
        <v>86</v>
      </c>
      <c r="B4" s="11" t="s">
        <v>87</v>
      </c>
      <c r="C4" s="12">
        <f>IF(ISERROR(VLOOKUP(A4,'12年'!$A$2:$D$150,3,FALSE))=TRUE, 0,VLOOKUP(A4,'12年'!$A$2:$D$150,3,FALSE))</f>
        <v>802</v>
      </c>
      <c r="D4" s="12">
        <f>IF(ISERROR(VLOOKUP(A4,'13年'!$A$2:$D$150,3,FALSE))=TRUE, 0,VLOOKUP(A4,'13年'!$A$2:$D$150,3,FALSE))</f>
        <v>873</v>
      </c>
      <c r="E4" s="12">
        <f>IF(ISERROR(VLOOKUP(A4,'14年'!$A$2:$D$150,3,FALSE))=TRUE, 0,VLOOKUP(A4,'14年'!$A$2:$D$150,3,FALSE))</f>
        <v>1001</v>
      </c>
      <c r="F4" s="12">
        <f>IF(ISERROR(VLOOKUP(A4,'15年'!$A$2:$D$150,3,FALSE))=TRUE, 0,VLOOKUP(A4,'15年'!$A$2:$D$150,3,FALSE))</f>
        <v>1179</v>
      </c>
      <c r="G4" s="12">
        <f>IF(ISERROR(VLOOKUP(A4,'16年'!$A$2:$D$150,3,FALSE))=TRUE, 0,VLOOKUP(A4,'16年'!$A$2:$D$150,3,FALSE))</f>
        <v>1030</v>
      </c>
      <c r="K4" s="9"/>
      <c r="L4" s="9"/>
    </row>
    <row r="5" spans="1:12" ht="17.25" thickTop="1" thickBot="1" x14ac:dyDescent="0.3">
      <c r="A5" s="11" t="s">
        <v>201</v>
      </c>
      <c r="B5" s="11" t="s">
        <v>202</v>
      </c>
      <c r="C5" s="12">
        <f>IF(ISERROR(VLOOKUP(A5,'12年'!$A$2:$D$150,3,FALSE))=TRUE, 0,VLOOKUP(A5,'12年'!$A$2:$D$150,3,FALSE))</f>
        <v>0</v>
      </c>
      <c r="D5" s="12">
        <f>IF(ISERROR(VLOOKUP(A5,'13年'!$A$2:$D$150,3,FALSE))=TRUE, 0,VLOOKUP(A5,'13年'!$A$2:$D$150,3,FALSE))</f>
        <v>0</v>
      </c>
      <c r="E5" s="12">
        <f>IF(ISERROR(VLOOKUP(A5,'14年'!$A$2:$D$150,3,FALSE))=TRUE, 0,VLOOKUP(A5,'14年'!$A$2:$D$150,3,FALSE))</f>
        <v>0</v>
      </c>
      <c r="F5" s="12">
        <f>IF(ISERROR(VLOOKUP(A5,'15年'!$A$2:$D$150,3,FALSE))=TRUE, 0,VLOOKUP(A5,'15年'!$A$2:$D$150,3,FALSE))</f>
        <v>14</v>
      </c>
      <c r="G5" s="12">
        <f>IF(ISERROR(VLOOKUP(A5,'16年'!$A$2:$D$150,3,FALSE))=TRUE, 0,VLOOKUP(A5,'16年'!$A$2:$D$150,3,FALSE))</f>
        <v>367</v>
      </c>
      <c r="K5" s="9"/>
      <c r="L5" s="9"/>
    </row>
    <row r="6" spans="1:12" ht="17.25" thickTop="1" thickBot="1" x14ac:dyDescent="0.3">
      <c r="A6" s="11" t="s">
        <v>140</v>
      </c>
      <c r="B6" s="11" t="s">
        <v>141</v>
      </c>
      <c r="C6" s="12">
        <f>IF(ISERROR(VLOOKUP(A6,'12年'!$A$2:$D$150,3,FALSE))=TRUE, 0,VLOOKUP(A6,'12年'!$A$2:$D$150,3,FALSE))</f>
        <v>157</v>
      </c>
      <c r="D6" s="12">
        <f>IF(ISERROR(VLOOKUP(A6,'13年'!$A$2:$D$150,3,FALSE))=TRUE, 0,VLOOKUP(A6,'13年'!$A$2:$D$150,3,FALSE))</f>
        <v>164</v>
      </c>
      <c r="E6" s="12">
        <f>IF(ISERROR(VLOOKUP(A6,'14年'!$A$2:$D$150,3,FALSE))=TRUE, 0,VLOOKUP(A6,'14年'!$A$2:$D$150,3,FALSE))</f>
        <v>765</v>
      </c>
      <c r="F6" s="12">
        <f>IF(ISERROR(VLOOKUP(A6,'15年'!$A$2:$D$150,3,FALSE))=TRUE, 0,VLOOKUP(A6,'15年'!$A$2:$D$150,3,FALSE))</f>
        <v>999</v>
      </c>
      <c r="G6" s="12">
        <f>IF(ISERROR(VLOOKUP(A6,'16年'!$A$2:$D$150,3,FALSE))=TRUE, 0,VLOOKUP(A6,'16年'!$A$2:$D$150,3,FALSE))</f>
        <v>1171</v>
      </c>
      <c r="K6" s="9"/>
      <c r="L6" s="9"/>
    </row>
    <row r="7" spans="1:12" ht="17.25" thickTop="1" thickBot="1" x14ac:dyDescent="0.3">
      <c r="A7" s="11" t="s">
        <v>42</v>
      </c>
      <c r="B7" s="11" t="s">
        <v>43</v>
      </c>
      <c r="C7" s="12">
        <f>IF(ISERROR(VLOOKUP(A7,'12年'!$A$2:$D$150,3,FALSE))=TRUE, 0,VLOOKUP(A7,'12年'!$A$2:$D$150,3,FALSE))</f>
        <v>1888</v>
      </c>
      <c r="D7" s="12">
        <f>IF(ISERROR(VLOOKUP(A7,'13年'!$A$2:$D$150,3,FALSE))=TRUE, 0,VLOOKUP(A7,'13年'!$A$2:$D$150,3,FALSE))</f>
        <v>2320</v>
      </c>
      <c r="E7" s="12">
        <f>IF(ISERROR(VLOOKUP(A7,'14年'!$A$2:$D$150,3,FALSE))=TRUE, 0,VLOOKUP(A7,'14年'!$A$2:$D$150,3,FALSE))</f>
        <v>2577</v>
      </c>
      <c r="F7" s="12">
        <f>IF(ISERROR(VLOOKUP(A7,'15年'!$A$2:$D$150,3,FALSE))=TRUE, 0,VLOOKUP(A7,'15年'!$A$2:$D$150,3,FALSE))</f>
        <v>3588</v>
      </c>
      <c r="G7" s="12">
        <f>IF(ISERROR(VLOOKUP(A7,'16年'!$A$2:$D$150,3,FALSE))=TRUE, 0,VLOOKUP(A7,'16年'!$A$2:$D$150,3,FALSE))</f>
        <v>5282</v>
      </c>
      <c r="K7" s="9"/>
      <c r="L7" s="9"/>
    </row>
    <row r="8" spans="1:12" ht="17.25" thickTop="1" thickBot="1" x14ac:dyDescent="0.3">
      <c r="A8" s="11" t="s">
        <v>120</v>
      </c>
      <c r="B8" s="11" t="s">
        <v>121</v>
      </c>
      <c r="C8" s="12">
        <f>IF(ISERROR(VLOOKUP(A8,'12年'!$A$2:$D$150,3,FALSE))=TRUE, 0,VLOOKUP(A8,'12年'!$A$2:$D$150,3,FALSE))</f>
        <v>346</v>
      </c>
      <c r="D8" s="12">
        <f>IF(ISERROR(VLOOKUP(A8,'13年'!$A$2:$D$150,3,FALSE))=TRUE, 0,VLOOKUP(A8,'13年'!$A$2:$D$150,3,FALSE))</f>
        <v>728</v>
      </c>
      <c r="E8" s="12">
        <f>IF(ISERROR(VLOOKUP(A8,'14年'!$A$2:$D$150,3,FALSE))=TRUE, 0,VLOOKUP(A8,'14年'!$A$2:$D$150,3,FALSE))</f>
        <v>176</v>
      </c>
      <c r="F8" s="12">
        <f>IF(ISERROR(VLOOKUP(A8,'15年'!$A$2:$D$150,3,FALSE))=TRUE, 0,VLOOKUP(A8,'15年'!$A$2:$D$150,3,FALSE))</f>
        <v>0</v>
      </c>
      <c r="G8" s="12">
        <f>IF(ISERROR(VLOOKUP(A8,'16年'!$A$2:$D$150,3,FALSE))=TRUE, 0,VLOOKUP(A8,'16年'!$A$2:$D$150,3,FALSE))</f>
        <v>0</v>
      </c>
      <c r="K8" s="9"/>
      <c r="L8" s="9"/>
    </row>
    <row r="9" spans="1:12" ht="17.25" thickTop="1" thickBot="1" x14ac:dyDescent="0.3">
      <c r="A9" s="11" t="s">
        <v>144</v>
      </c>
      <c r="B9" s="11" t="s">
        <v>145</v>
      </c>
      <c r="C9" s="12">
        <f>IF(ISERROR(VLOOKUP(A9,'12年'!$A$2:$D$150,3,FALSE))=TRUE, 0,VLOOKUP(A9,'12年'!$A$2:$D$150,3,FALSE))</f>
        <v>152</v>
      </c>
      <c r="D9" s="12">
        <f>IF(ISERROR(VLOOKUP(A9,'13年'!$A$2:$D$150,3,FALSE))=TRUE, 0,VLOOKUP(A9,'13年'!$A$2:$D$150,3,FALSE))</f>
        <v>0</v>
      </c>
      <c r="E9" s="12">
        <f>IF(ISERROR(VLOOKUP(A9,'14年'!$A$2:$D$150,3,FALSE))=TRUE, 0,VLOOKUP(A9,'14年'!$A$2:$D$150,3,FALSE))</f>
        <v>0</v>
      </c>
      <c r="F9" s="12">
        <f>IF(ISERROR(VLOOKUP(A9,'15年'!$A$2:$D$150,3,FALSE))=TRUE, 0,VLOOKUP(A9,'15年'!$A$2:$D$150,3,FALSE))</f>
        <v>0</v>
      </c>
      <c r="G9" s="12">
        <f>IF(ISERROR(VLOOKUP(A9,'16年'!$A$2:$D$150,3,FALSE))=TRUE, 0,VLOOKUP(A9,'16年'!$A$2:$D$150,3,FALSE))</f>
        <v>0</v>
      </c>
      <c r="K9" s="9"/>
      <c r="L9" s="9"/>
    </row>
    <row r="10" spans="1:12" ht="17.25" thickTop="1" thickBot="1" x14ac:dyDescent="0.3">
      <c r="A10" s="11" t="s">
        <v>199</v>
      </c>
      <c r="B10" s="11" t="s">
        <v>200</v>
      </c>
      <c r="C10" s="12">
        <f>IF(ISERROR(VLOOKUP(A10,'12年'!$A$2:$D$150,3,FALSE))=TRUE, 0,VLOOKUP(A10,'12年'!$A$2:$D$150,3,FALSE))</f>
        <v>0</v>
      </c>
      <c r="D10" s="12">
        <f>IF(ISERROR(VLOOKUP(A10,'13年'!$A$2:$D$150,3,FALSE))=TRUE, 0,VLOOKUP(A10,'13年'!$A$2:$D$150,3,FALSE))</f>
        <v>0</v>
      </c>
      <c r="E10" s="12">
        <f>IF(ISERROR(VLOOKUP(A10,'14年'!$A$2:$D$150,3,FALSE))=TRUE, 0,VLOOKUP(A10,'14年'!$A$2:$D$150,3,FALSE))</f>
        <v>0</v>
      </c>
      <c r="F10" s="12">
        <f>IF(ISERROR(VLOOKUP(A10,'15年'!$A$2:$D$150,3,FALSE))=TRUE, 0,VLOOKUP(A10,'15年'!$A$2:$D$150,3,FALSE))</f>
        <v>23</v>
      </c>
      <c r="G10" s="12">
        <f>IF(ISERROR(VLOOKUP(A10,'16年'!$A$2:$D$150,3,FALSE))=TRUE, 0,VLOOKUP(A10,'16年'!$A$2:$D$150,3,FALSE))</f>
        <v>102</v>
      </c>
      <c r="K10" s="9"/>
      <c r="L10" s="9"/>
    </row>
    <row r="11" spans="1:12" ht="17.25" thickTop="1" thickBot="1" x14ac:dyDescent="0.3">
      <c r="A11" s="11" t="s">
        <v>174</v>
      </c>
      <c r="B11" s="11" t="s">
        <v>247</v>
      </c>
      <c r="C11" s="12">
        <f>IF(ISERROR(VLOOKUP(A11,'12年'!$A$2:$D$150,3,FALSE))=TRUE, 0,VLOOKUP(A11,'12年'!$A$2:$D$150,3,FALSE))</f>
        <v>0</v>
      </c>
      <c r="D11" s="12">
        <f>IF(ISERROR(VLOOKUP(A11,'13年'!$A$2:$D$150,3,FALSE))=TRUE, 0,VLOOKUP(A11,'13年'!$A$2:$D$150,3,FALSE))</f>
        <v>4</v>
      </c>
      <c r="E11" s="12">
        <f>IF(ISERROR(VLOOKUP(A11,'14年'!$A$2:$D$150,3,FALSE))=TRUE, 0,VLOOKUP(A11,'14年'!$A$2:$D$150,3,FALSE))</f>
        <v>9</v>
      </c>
      <c r="F11" s="12">
        <f>IF(ISERROR(VLOOKUP(A11,'15年'!$A$2:$D$150,3,FALSE))=TRUE, 0,VLOOKUP(A11,'15年'!$A$2:$D$150,3,FALSE))</f>
        <v>0</v>
      </c>
      <c r="G11" s="12">
        <f>IF(ISERROR(VLOOKUP(A11,'16年'!$A$2:$D$150,3,FALSE))=TRUE, 0,VLOOKUP(A11,'16年'!$A$2:$D$150,3,FALSE))</f>
        <v>0</v>
      </c>
      <c r="K11" s="9"/>
      <c r="L11" s="9"/>
    </row>
    <row r="12" spans="1:12" ht="17.25" thickTop="1" thickBot="1" x14ac:dyDescent="0.3">
      <c r="A12" s="11" t="s">
        <v>128</v>
      </c>
      <c r="B12" s="11" t="s">
        <v>129</v>
      </c>
      <c r="C12" s="12">
        <f>IF(ISERROR(VLOOKUP(A12,'12年'!$A$2:$D$150,3,FALSE))=TRUE, 0,VLOOKUP(A12,'12年'!$A$2:$D$150,3,FALSE))</f>
        <v>318</v>
      </c>
      <c r="D12" s="12">
        <f>IF(ISERROR(VLOOKUP(A12,'13年'!$A$2:$D$150,3,FALSE))=TRUE, 0,VLOOKUP(A12,'13年'!$A$2:$D$150,3,FALSE))</f>
        <v>376</v>
      </c>
      <c r="E12" s="12">
        <f>IF(ISERROR(VLOOKUP(A12,'14年'!$A$2:$D$150,3,FALSE))=TRUE, 0,VLOOKUP(A12,'14年'!$A$2:$D$150,3,FALSE))</f>
        <v>1310</v>
      </c>
      <c r="F12" s="12">
        <f>IF(ISERROR(VLOOKUP(A12,'15年'!$A$2:$D$150,3,FALSE))=TRUE, 0,VLOOKUP(A12,'15年'!$A$2:$D$150,3,FALSE))</f>
        <v>3647</v>
      </c>
      <c r="G12" s="12">
        <f>IF(ISERROR(VLOOKUP(A12,'16年'!$A$2:$D$150,3,FALSE))=TRUE, 0,VLOOKUP(A12,'16年'!$A$2:$D$150,3,FALSE))</f>
        <v>4488</v>
      </c>
      <c r="K12" s="9"/>
      <c r="L12" s="9"/>
    </row>
    <row r="13" spans="1:12" ht="17.25" thickTop="1" thickBot="1" x14ac:dyDescent="0.3">
      <c r="A13" s="11" t="s">
        <v>44</v>
      </c>
      <c r="B13" s="11" t="s">
        <v>45</v>
      </c>
      <c r="C13" s="12">
        <f>IF(ISERROR(VLOOKUP(A13,'12年'!$A$2:$D$150,3,FALSE))=TRUE, 0,VLOOKUP(A13,'12年'!$A$2:$D$150,3,FALSE))</f>
        <v>1824</v>
      </c>
      <c r="D13" s="12">
        <f>IF(ISERROR(VLOOKUP(A13,'13年'!$A$2:$D$150,3,FALSE))=TRUE, 0,VLOOKUP(A13,'13年'!$A$2:$D$150,3,FALSE))</f>
        <v>1749</v>
      </c>
      <c r="E13" s="12">
        <f>IF(ISERROR(VLOOKUP(A13,'14年'!$A$2:$D$150,3,FALSE))=TRUE, 0,VLOOKUP(A13,'14年'!$A$2:$D$150,3,FALSE))</f>
        <v>1338</v>
      </c>
      <c r="F13" s="12">
        <f>IF(ISERROR(VLOOKUP(A13,'15年'!$A$2:$D$150,3,FALSE))=TRUE, 0,VLOOKUP(A13,'15年'!$A$2:$D$150,3,FALSE))</f>
        <v>1382</v>
      </c>
      <c r="G13" s="12">
        <f>IF(ISERROR(VLOOKUP(A13,'16年'!$A$2:$D$150,3,FALSE))=TRUE, 0,VLOOKUP(A13,'16年'!$A$2:$D$150,3,FALSE))</f>
        <v>1752</v>
      </c>
      <c r="K13" s="9"/>
      <c r="L13" s="9"/>
    </row>
    <row r="14" spans="1:12" ht="17.25" thickTop="1" thickBot="1" x14ac:dyDescent="0.3">
      <c r="A14" s="11" t="s">
        <v>74</v>
      </c>
      <c r="B14" s="11" t="s">
        <v>75</v>
      </c>
      <c r="C14" s="12">
        <f>IF(ISERROR(VLOOKUP(A14,'12年'!$A$2:$D$150,3,FALSE))=TRUE, 0,VLOOKUP(A14,'12年'!$A$2:$D$150,3,FALSE))</f>
        <v>896</v>
      </c>
      <c r="D14" s="12">
        <f>IF(ISERROR(VLOOKUP(A14,'13年'!$A$2:$D$150,3,FALSE))=TRUE, 0,VLOOKUP(A14,'13年'!$A$2:$D$150,3,FALSE))</f>
        <v>976</v>
      </c>
      <c r="E14" s="12">
        <f>IF(ISERROR(VLOOKUP(A14,'14年'!$A$2:$D$150,3,FALSE))=TRUE, 0,VLOOKUP(A14,'14年'!$A$2:$D$150,3,FALSE))</f>
        <v>1109</v>
      </c>
      <c r="F14" s="12">
        <f>IF(ISERROR(VLOOKUP(A14,'15年'!$A$2:$D$150,3,FALSE))=TRUE, 0,VLOOKUP(A14,'15年'!$A$2:$D$150,3,FALSE))</f>
        <v>1284</v>
      </c>
      <c r="G14" s="12">
        <f>IF(ISERROR(VLOOKUP(A14,'16年'!$A$2:$D$150,3,FALSE))=TRUE, 0,VLOOKUP(A14,'16年'!$A$2:$D$150,3,FALSE))</f>
        <v>1303</v>
      </c>
      <c r="K14" s="9"/>
      <c r="L14" s="9"/>
    </row>
    <row r="15" spans="1:12" ht="17.25" thickTop="1" thickBot="1" x14ac:dyDescent="0.3">
      <c r="A15" s="11" t="s">
        <v>158</v>
      </c>
      <c r="B15" s="11" t="s">
        <v>159</v>
      </c>
      <c r="C15" s="12">
        <f>IF(ISERROR(VLOOKUP(A15,'12年'!$A$2:$D$150,3,FALSE))=TRUE, 0,VLOOKUP(A15,'12年'!$A$2:$D$150,3,FALSE))</f>
        <v>66</v>
      </c>
      <c r="D15" s="12">
        <f>IF(ISERROR(VLOOKUP(A15,'13年'!$A$2:$D$150,3,FALSE))=TRUE, 0,VLOOKUP(A15,'13年'!$A$2:$D$150,3,FALSE))</f>
        <v>255</v>
      </c>
      <c r="E15" s="12">
        <f>IF(ISERROR(VLOOKUP(A15,'14年'!$A$2:$D$150,3,FALSE))=TRUE, 0,VLOOKUP(A15,'14年'!$A$2:$D$150,3,FALSE))</f>
        <v>328</v>
      </c>
      <c r="F15" s="12">
        <f>IF(ISERROR(VLOOKUP(A15,'15年'!$A$2:$D$150,3,FALSE))=TRUE, 0,VLOOKUP(A15,'15年'!$A$2:$D$150,3,FALSE))</f>
        <v>399</v>
      </c>
      <c r="G15" s="12">
        <f>IF(ISERROR(VLOOKUP(A15,'16年'!$A$2:$D$150,3,FALSE))=TRUE, 0,VLOOKUP(A15,'16年'!$A$2:$D$150,3,FALSE))</f>
        <v>181</v>
      </c>
      <c r="K15" s="9"/>
      <c r="L15" s="9"/>
    </row>
    <row r="16" spans="1:12" ht="17.25" thickTop="1" thickBot="1" x14ac:dyDescent="0.3">
      <c r="A16" s="11" t="s">
        <v>62</v>
      </c>
      <c r="B16" s="11" t="s">
        <v>63</v>
      </c>
      <c r="C16" s="12">
        <f>IF(ISERROR(VLOOKUP(A16,'12年'!$A$2:$D$150,3,FALSE))=TRUE, 0,VLOOKUP(A16,'12年'!$A$2:$D$150,3,FALSE))</f>
        <v>1081</v>
      </c>
      <c r="D16" s="12">
        <f>IF(ISERROR(VLOOKUP(A16,'13年'!$A$2:$D$150,3,FALSE))=TRUE, 0,VLOOKUP(A16,'13年'!$A$2:$D$150,3,FALSE))</f>
        <v>1079</v>
      </c>
      <c r="E16" s="12">
        <f>IF(ISERROR(VLOOKUP(A16,'14年'!$A$2:$D$150,3,FALSE))=TRUE, 0,VLOOKUP(A16,'14年'!$A$2:$D$150,3,FALSE))</f>
        <v>1280</v>
      </c>
      <c r="F16" s="12">
        <f>IF(ISERROR(VLOOKUP(A16,'15年'!$A$2:$D$150,3,FALSE))=TRUE, 0,VLOOKUP(A16,'15年'!$A$2:$D$150,3,FALSE))</f>
        <v>1307</v>
      </c>
      <c r="G16" s="12">
        <f>IF(ISERROR(VLOOKUP(A16,'16年'!$A$2:$D$150,3,FALSE))=TRUE, 0,VLOOKUP(A16,'16年'!$A$2:$D$150,3,FALSE))</f>
        <v>1113</v>
      </c>
      <c r="K16" s="9"/>
      <c r="L16" s="9"/>
    </row>
    <row r="17" spans="1:12" ht="17.25" thickTop="1" thickBot="1" x14ac:dyDescent="0.3">
      <c r="A17" s="11" t="s">
        <v>122</v>
      </c>
      <c r="B17" s="11" t="s">
        <v>123</v>
      </c>
      <c r="C17" s="12">
        <f>IF(ISERROR(VLOOKUP(A17,'12年'!$A$2:$D$150,3,FALSE))=TRUE, 0,VLOOKUP(A17,'12年'!$A$2:$D$150,3,FALSE))</f>
        <v>346</v>
      </c>
      <c r="D17" s="12">
        <f>IF(ISERROR(VLOOKUP(A17,'13年'!$A$2:$D$150,3,FALSE))=TRUE, 0,VLOOKUP(A17,'13年'!$A$2:$D$150,3,FALSE))</f>
        <v>349</v>
      </c>
      <c r="E17" s="12">
        <f>IF(ISERROR(VLOOKUP(A17,'14年'!$A$2:$D$150,3,FALSE))=TRUE, 0,VLOOKUP(A17,'14年'!$A$2:$D$150,3,FALSE))</f>
        <v>313</v>
      </c>
      <c r="F17" s="12">
        <f>IF(ISERROR(VLOOKUP(A17,'15年'!$A$2:$D$150,3,FALSE))=TRUE, 0,VLOOKUP(A17,'15年'!$A$2:$D$150,3,FALSE))</f>
        <v>324</v>
      </c>
      <c r="G17" s="12">
        <f>IF(ISERROR(VLOOKUP(A17,'16年'!$A$2:$D$150,3,FALSE))=TRUE, 0,VLOOKUP(A17,'16年'!$A$2:$D$150,3,FALSE))</f>
        <v>366</v>
      </c>
      <c r="K17" s="9"/>
      <c r="L17" s="9"/>
    </row>
    <row r="18" spans="1:12" ht="17.25" thickTop="1" thickBot="1" x14ac:dyDescent="0.3">
      <c r="A18" s="11" t="s">
        <v>142</v>
      </c>
      <c r="B18" s="11" t="s">
        <v>143</v>
      </c>
      <c r="C18" s="12">
        <f>IF(ISERROR(VLOOKUP(A18,'12年'!$A$2:$D$150,3,FALSE))=TRUE, 0,VLOOKUP(A18,'12年'!$A$2:$D$150,3,FALSE))</f>
        <v>156</v>
      </c>
      <c r="D18" s="12">
        <f>IF(ISERROR(VLOOKUP(A18,'13年'!$A$2:$D$150,3,FALSE))=TRUE, 0,VLOOKUP(A18,'13年'!$A$2:$D$150,3,FALSE))</f>
        <v>156</v>
      </c>
      <c r="E18" s="12">
        <f>IF(ISERROR(VLOOKUP(A18,'14年'!$A$2:$D$150,3,FALSE))=TRUE, 0,VLOOKUP(A18,'14年'!$A$2:$D$150,3,FALSE))</f>
        <v>194</v>
      </c>
      <c r="F18" s="12">
        <f>IF(ISERROR(VLOOKUP(A18,'15年'!$A$2:$D$150,3,FALSE))=TRUE, 0,VLOOKUP(A18,'15年'!$A$2:$D$150,3,FALSE))</f>
        <v>208</v>
      </c>
      <c r="G18" s="12">
        <f>IF(ISERROR(VLOOKUP(A18,'16年'!$A$2:$D$150,3,FALSE))=TRUE, 0,VLOOKUP(A18,'16年'!$A$2:$D$150,3,FALSE))</f>
        <v>240</v>
      </c>
      <c r="K18" s="9"/>
      <c r="L18" s="9"/>
    </row>
    <row r="19" spans="1:12" ht="17.25" thickTop="1" thickBot="1" x14ac:dyDescent="0.3">
      <c r="A19" s="11" t="s">
        <v>64</v>
      </c>
      <c r="B19" s="11" t="s">
        <v>65</v>
      </c>
      <c r="C19" s="12">
        <f>IF(ISERROR(VLOOKUP(A19,'12年'!$A$2:$D$150,3,FALSE))=TRUE, 0,VLOOKUP(A19,'12年'!$A$2:$D$150,3,FALSE))</f>
        <v>1079</v>
      </c>
      <c r="D19" s="12">
        <f>IF(ISERROR(VLOOKUP(A19,'13年'!$A$2:$D$150,3,FALSE))=TRUE, 0,VLOOKUP(A19,'13年'!$A$2:$D$150,3,FALSE))</f>
        <v>1004</v>
      </c>
      <c r="E19" s="12">
        <f>IF(ISERROR(VLOOKUP(A19,'14年'!$A$2:$D$150,3,FALSE))=TRUE, 0,VLOOKUP(A19,'14年'!$A$2:$D$150,3,FALSE))</f>
        <v>995</v>
      </c>
      <c r="F19" s="12">
        <f>IF(ISERROR(VLOOKUP(A19,'15年'!$A$2:$D$150,3,FALSE))=TRUE, 0,VLOOKUP(A19,'15年'!$A$2:$D$150,3,FALSE))</f>
        <v>1005</v>
      </c>
      <c r="G19" s="12">
        <f>IF(ISERROR(VLOOKUP(A19,'16年'!$A$2:$D$150,3,FALSE))=TRUE, 0,VLOOKUP(A19,'16年'!$A$2:$D$150,3,FALSE))</f>
        <v>1068</v>
      </c>
      <c r="K19" s="9"/>
      <c r="L19" s="9"/>
    </row>
    <row r="20" spans="1:12" ht="17.25" thickTop="1" thickBot="1" x14ac:dyDescent="0.3">
      <c r="A20" s="11" t="s">
        <v>72</v>
      </c>
      <c r="B20" s="11" t="s">
        <v>73</v>
      </c>
      <c r="C20" s="12">
        <f>IF(ISERROR(VLOOKUP(A20,'12年'!$A$2:$D$150,3,FALSE))=TRUE, 0,VLOOKUP(A20,'12年'!$A$2:$D$150,3,FALSE))</f>
        <v>923</v>
      </c>
      <c r="D20" s="12">
        <f>IF(ISERROR(VLOOKUP(A20,'13年'!$A$2:$D$150,3,FALSE))=TRUE, 0,VLOOKUP(A20,'13年'!$A$2:$D$150,3,FALSE))</f>
        <v>958</v>
      </c>
      <c r="E20" s="12">
        <f>IF(ISERROR(VLOOKUP(A20,'14年'!$A$2:$D$150,3,FALSE))=TRUE, 0,VLOOKUP(A20,'14年'!$A$2:$D$150,3,FALSE))</f>
        <v>939</v>
      </c>
      <c r="F20" s="12">
        <f>IF(ISERROR(VLOOKUP(A20,'15年'!$A$2:$D$150,3,FALSE))=TRUE, 0,VLOOKUP(A20,'15年'!$A$2:$D$150,3,FALSE))</f>
        <v>781</v>
      </c>
      <c r="G20" s="12">
        <f>IF(ISERROR(VLOOKUP(A20,'16年'!$A$2:$D$150,3,FALSE))=TRUE, 0,VLOOKUP(A20,'16年'!$A$2:$D$150,3,FALSE))</f>
        <v>677</v>
      </c>
      <c r="K20" s="9"/>
      <c r="L20" s="9"/>
    </row>
    <row r="21" spans="1:12" ht="17.25" thickTop="1" thickBot="1" x14ac:dyDescent="0.3">
      <c r="A21" s="11" t="s">
        <v>94</v>
      </c>
      <c r="B21" s="11" t="s">
        <v>95</v>
      </c>
      <c r="C21" s="12">
        <f>IF(ISERROR(VLOOKUP(A21,'12年'!$A$2:$D$150,3,FALSE))=TRUE, 0,VLOOKUP(A21,'12年'!$A$2:$D$150,3,FALSE))</f>
        <v>606</v>
      </c>
      <c r="D21" s="12">
        <f>IF(ISERROR(VLOOKUP(A21,'13年'!$A$2:$D$150,3,FALSE))=TRUE, 0,VLOOKUP(A21,'13年'!$A$2:$D$150,3,FALSE))</f>
        <v>591</v>
      </c>
      <c r="E21" s="12">
        <f>IF(ISERROR(VLOOKUP(A21,'14年'!$A$2:$D$150,3,FALSE))=TRUE, 0,VLOOKUP(A21,'14年'!$A$2:$D$150,3,FALSE))</f>
        <v>673</v>
      </c>
      <c r="F21" s="12">
        <f>IF(ISERROR(VLOOKUP(A21,'15年'!$A$2:$D$150,3,FALSE))=TRUE, 0,VLOOKUP(A21,'15年'!$A$2:$D$150,3,FALSE))</f>
        <v>708</v>
      </c>
      <c r="G21" s="12">
        <f>IF(ISERROR(VLOOKUP(A21,'16年'!$A$2:$D$150,3,FALSE))=TRUE, 0,VLOOKUP(A21,'16年'!$A$2:$D$150,3,FALSE))</f>
        <v>720</v>
      </c>
      <c r="K21" s="9"/>
      <c r="L21" s="9"/>
    </row>
    <row r="22" spans="1:12" ht="17.25" thickTop="1" thickBot="1" x14ac:dyDescent="0.3">
      <c r="A22" s="11" t="s">
        <v>168</v>
      </c>
      <c r="B22" s="11" t="s">
        <v>169</v>
      </c>
      <c r="C22" s="12">
        <f>IF(ISERROR(VLOOKUP(A22,'12年'!$A$2:$D$150,3,FALSE))=TRUE, 0,VLOOKUP(A22,'12年'!$A$2:$D$150,3,FALSE))</f>
        <v>1</v>
      </c>
      <c r="D22" s="12">
        <f>IF(ISERROR(VLOOKUP(A22,'13年'!$A$2:$D$150,3,FALSE))=TRUE, 0,VLOOKUP(A22,'13年'!$A$2:$D$150,3,FALSE))</f>
        <v>0</v>
      </c>
      <c r="E22" s="12">
        <f>IF(ISERROR(VLOOKUP(A22,'14年'!$A$2:$D$150,3,FALSE))=TRUE, 0,VLOOKUP(A22,'14年'!$A$2:$D$150,3,FALSE))</f>
        <v>0</v>
      </c>
      <c r="F22" s="12">
        <f>IF(ISERROR(VLOOKUP(A22,'15年'!$A$2:$D$150,3,FALSE))=TRUE, 0,VLOOKUP(A22,'15年'!$A$2:$D$150,3,FALSE))</f>
        <v>0</v>
      </c>
      <c r="G22" s="12">
        <f>IF(ISERROR(VLOOKUP(A22,'16年'!$A$2:$D$150,3,FALSE))=TRUE, 0,VLOOKUP(A22,'16年'!$A$2:$D$150,3,FALSE))</f>
        <v>0</v>
      </c>
      <c r="K22" s="9"/>
      <c r="L22" s="9"/>
    </row>
    <row r="23" spans="1:12" ht="17.25" thickTop="1" thickBot="1" x14ac:dyDescent="0.3">
      <c r="A23" s="11" t="s">
        <v>207</v>
      </c>
      <c r="B23" s="11" t="s">
        <v>208</v>
      </c>
      <c r="C23" s="12">
        <f>IF(ISERROR(VLOOKUP(A23,'12年'!$A$2:$D$150,3,FALSE))=TRUE, 0,VLOOKUP(A23,'12年'!$A$2:$D$150,3,FALSE))</f>
        <v>0</v>
      </c>
      <c r="D23" s="12">
        <f>IF(ISERROR(VLOOKUP(A23,'13年'!$A$2:$D$150,3,FALSE))=TRUE, 0,VLOOKUP(A23,'13年'!$A$2:$D$150,3,FALSE))</f>
        <v>0</v>
      </c>
      <c r="E23" s="12">
        <f>IF(ISERROR(VLOOKUP(A23,'14年'!$A$2:$D$150,3,FALSE))=TRUE, 0,VLOOKUP(A23,'14年'!$A$2:$D$150,3,FALSE))</f>
        <v>0</v>
      </c>
      <c r="F23" s="12">
        <f>IF(ISERROR(VLOOKUP(A23,'15年'!$A$2:$D$150,3,FALSE))=TRUE, 0,VLOOKUP(A23,'15年'!$A$2:$D$150,3,FALSE))</f>
        <v>1</v>
      </c>
      <c r="G23" s="12">
        <f>IF(ISERROR(VLOOKUP(A23,'16年'!$A$2:$D$150,3,FALSE))=TRUE, 0,VLOOKUP(A23,'16年'!$A$2:$D$150,3,FALSE))</f>
        <v>130</v>
      </c>
      <c r="K23" s="9"/>
      <c r="L23" s="9"/>
    </row>
    <row r="24" spans="1:12" ht="17.25" thickTop="1" thickBot="1" x14ac:dyDescent="0.3">
      <c r="A24" s="11" t="s">
        <v>36</v>
      </c>
      <c r="B24" s="11" t="s">
        <v>37</v>
      </c>
      <c r="C24" s="12">
        <f>IF(ISERROR(VLOOKUP(A24,'12年'!$A$2:$D$150,3,FALSE))=TRUE, 0,VLOOKUP(A24,'12年'!$A$2:$D$150,3,FALSE))</f>
        <v>2950</v>
      </c>
      <c r="D24" s="12">
        <f>IF(ISERROR(VLOOKUP(A24,'13年'!$A$2:$D$150,3,FALSE))=TRUE, 0,VLOOKUP(A24,'13年'!$A$2:$D$150,3,FALSE))</f>
        <v>3624</v>
      </c>
      <c r="E24" s="12">
        <f>IF(ISERROR(VLOOKUP(A24,'14年'!$A$2:$D$150,3,FALSE))=TRUE, 0,VLOOKUP(A24,'14年'!$A$2:$D$150,3,FALSE))</f>
        <v>4517</v>
      </c>
      <c r="F24" s="12">
        <f>IF(ISERROR(VLOOKUP(A24,'15年'!$A$2:$D$150,3,FALSE))=TRUE, 0,VLOOKUP(A24,'15年'!$A$2:$D$150,3,FALSE))</f>
        <v>5811</v>
      </c>
      <c r="G24" s="12">
        <f>IF(ISERROR(VLOOKUP(A24,'16年'!$A$2:$D$150,3,FALSE))=TRUE, 0,VLOOKUP(A24,'16年'!$A$2:$D$150,3,FALSE))</f>
        <v>6271</v>
      </c>
      <c r="K24" s="9"/>
      <c r="L24" s="9"/>
    </row>
    <row r="25" spans="1:12" ht="17.25" thickTop="1" thickBot="1" x14ac:dyDescent="0.3">
      <c r="A25" s="11" t="s">
        <v>58</v>
      </c>
      <c r="B25" s="11" t="s">
        <v>59</v>
      </c>
      <c r="C25" s="12">
        <f>IF(ISERROR(VLOOKUP(A25,'12年'!$A$2:$D$150,3,FALSE))=TRUE, 0,VLOOKUP(A25,'12年'!$A$2:$D$150,3,FALSE))</f>
        <v>1192</v>
      </c>
      <c r="D25" s="12">
        <f>IF(ISERROR(VLOOKUP(A25,'13年'!$A$2:$D$150,3,FALSE))=TRUE, 0,VLOOKUP(A25,'13年'!$A$2:$D$150,3,FALSE))</f>
        <v>1825</v>
      </c>
      <c r="E25" s="12">
        <f>IF(ISERROR(VLOOKUP(A25,'14年'!$A$2:$D$150,3,FALSE))=TRUE, 0,VLOOKUP(A25,'14年'!$A$2:$D$150,3,FALSE))</f>
        <v>1894</v>
      </c>
      <c r="F25" s="12">
        <f>IF(ISERROR(VLOOKUP(A25,'15年'!$A$2:$D$150,3,FALSE))=TRUE, 0,VLOOKUP(A25,'15年'!$A$2:$D$150,3,FALSE))</f>
        <v>2509</v>
      </c>
      <c r="G25" s="12">
        <f>IF(ISERROR(VLOOKUP(A25,'16年'!$A$2:$D$150,3,FALSE))=TRUE, 0,VLOOKUP(A25,'16年'!$A$2:$D$150,3,FALSE))</f>
        <v>3463</v>
      </c>
      <c r="K25" s="9"/>
      <c r="L25" s="9"/>
    </row>
    <row r="26" spans="1:12" ht="17.25" thickTop="1" thickBot="1" x14ac:dyDescent="0.3">
      <c r="A26" s="11" t="s">
        <v>18</v>
      </c>
      <c r="B26" s="11" t="s">
        <v>19</v>
      </c>
      <c r="C26" s="12">
        <f>IF(ISERROR(VLOOKUP(A26,'12年'!$A$2:$D$150,3,FALSE))=TRUE, 0,VLOOKUP(A26,'12年'!$A$2:$D$150,3,FALSE))</f>
        <v>6775</v>
      </c>
      <c r="D26" s="12">
        <f>IF(ISERROR(VLOOKUP(A26,'13年'!$A$2:$D$150,3,FALSE))=TRUE, 0,VLOOKUP(A26,'13年'!$A$2:$D$150,3,FALSE))</f>
        <v>6331</v>
      </c>
      <c r="E26" s="12">
        <f>IF(ISERROR(VLOOKUP(A26,'14年'!$A$2:$D$150,3,FALSE))=TRUE, 0,VLOOKUP(A26,'14年'!$A$2:$D$150,3,FALSE))</f>
        <v>6851</v>
      </c>
      <c r="F26" s="12">
        <f>IF(ISERROR(VLOOKUP(A26,'15年'!$A$2:$D$150,3,FALSE))=TRUE, 0,VLOOKUP(A26,'15年'!$A$2:$D$150,3,FALSE))</f>
        <v>7699</v>
      </c>
      <c r="G26" s="12">
        <f>IF(ISERROR(VLOOKUP(A26,'16年'!$A$2:$D$150,3,FALSE))=TRUE, 0,VLOOKUP(A26,'16年'!$A$2:$D$150,3,FALSE))</f>
        <v>8035</v>
      </c>
      <c r="K26" s="9"/>
      <c r="L26" s="9"/>
    </row>
    <row r="27" spans="1:12" ht="17.25" thickTop="1" thickBot="1" x14ac:dyDescent="0.3">
      <c r="A27" s="11" t="s">
        <v>16</v>
      </c>
      <c r="B27" s="11" t="s">
        <v>17</v>
      </c>
      <c r="C27" s="12">
        <f>IF(ISERROR(VLOOKUP(A27,'12年'!$A$2:$D$150,3,FALSE))=TRUE, 0,VLOOKUP(A27,'12年'!$A$2:$D$150,3,FALSE))</f>
        <v>8024</v>
      </c>
      <c r="D27" s="12">
        <f>IF(ISERROR(VLOOKUP(A27,'13年'!$A$2:$D$150,3,FALSE))=TRUE, 0,VLOOKUP(A27,'13年'!$A$2:$D$150,3,FALSE))</f>
        <v>7061</v>
      </c>
      <c r="E27" s="12">
        <f>IF(ISERROR(VLOOKUP(A27,'14年'!$A$2:$D$150,3,FALSE))=TRUE, 0,VLOOKUP(A27,'14年'!$A$2:$D$150,3,FALSE))</f>
        <v>8475</v>
      </c>
      <c r="F27" s="12">
        <f>IF(ISERROR(VLOOKUP(A27,'15年'!$A$2:$D$150,3,FALSE))=TRUE, 0,VLOOKUP(A27,'15年'!$A$2:$D$150,3,FALSE))</f>
        <v>8914</v>
      </c>
      <c r="G27" s="12">
        <f>IF(ISERROR(VLOOKUP(A27,'16年'!$A$2:$D$150,3,FALSE))=TRUE, 0,VLOOKUP(A27,'16年'!$A$2:$D$150,3,FALSE))</f>
        <v>9394</v>
      </c>
      <c r="K27" s="9"/>
      <c r="L27" s="9"/>
    </row>
    <row r="28" spans="1:12" ht="17.25" thickTop="1" thickBot="1" x14ac:dyDescent="0.3">
      <c r="A28" s="11" t="s">
        <v>60</v>
      </c>
      <c r="B28" s="11" t="s">
        <v>61</v>
      </c>
      <c r="C28" s="12">
        <f>IF(ISERROR(VLOOKUP(A28,'12年'!$A$2:$D$150,3,FALSE))=TRUE, 0,VLOOKUP(A28,'12年'!$A$2:$D$150,3,FALSE))</f>
        <v>1115</v>
      </c>
      <c r="D28" s="12">
        <f>IF(ISERROR(VLOOKUP(A28,'13年'!$A$2:$D$150,3,FALSE))=TRUE, 0,VLOOKUP(A28,'13年'!$A$2:$D$150,3,FALSE))</f>
        <v>0</v>
      </c>
      <c r="E28" s="12">
        <f>IF(ISERROR(VLOOKUP(A28,'14年'!$A$2:$D$150,3,FALSE))=TRUE, 0,VLOOKUP(A28,'14年'!$A$2:$D$150,3,FALSE))</f>
        <v>0</v>
      </c>
      <c r="F28" s="12">
        <f>IF(ISERROR(VLOOKUP(A28,'15年'!$A$2:$D$150,3,FALSE))=TRUE, 0,VLOOKUP(A28,'15年'!$A$2:$D$150,3,FALSE))</f>
        <v>0</v>
      </c>
      <c r="G28" s="12">
        <f>IF(ISERROR(VLOOKUP(A28,'16年'!$A$2:$D$150,3,FALSE))=TRUE, 0,VLOOKUP(A28,'16年'!$A$2:$D$150,3,FALSE))</f>
        <v>0</v>
      </c>
      <c r="K28" s="9"/>
      <c r="L28" s="9"/>
    </row>
    <row r="29" spans="1:12" ht="17.25" thickTop="1" thickBot="1" x14ac:dyDescent="0.3">
      <c r="A29" s="11" t="s">
        <v>163</v>
      </c>
      <c r="B29" s="11" t="s">
        <v>248</v>
      </c>
      <c r="C29" s="12">
        <f>IF(ISERROR(VLOOKUP(A29,'12年'!$A$2:$D$150,3,FALSE))=TRUE, 0,VLOOKUP(A29,'12年'!$A$2:$D$150,3,FALSE))</f>
        <v>21</v>
      </c>
      <c r="D29" s="12">
        <f>IF(ISERROR(VLOOKUP(A29,'13年'!$A$2:$D$150,3,FALSE))=TRUE, 0,VLOOKUP(A29,'13年'!$A$2:$D$150,3,FALSE))</f>
        <v>0</v>
      </c>
      <c r="E29" s="12">
        <f>IF(ISERROR(VLOOKUP(A29,'14年'!$A$2:$D$150,3,FALSE))=TRUE, 0,VLOOKUP(A29,'14年'!$A$2:$D$150,3,FALSE))</f>
        <v>0</v>
      </c>
      <c r="F29" s="12">
        <f>IF(ISERROR(VLOOKUP(A29,'15年'!$A$2:$D$150,3,FALSE))=TRUE, 0,VLOOKUP(A29,'15年'!$A$2:$D$150,3,FALSE))</f>
        <v>0</v>
      </c>
      <c r="G29" s="12">
        <f>IF(ISERROR(VLOOKUP(A29,'16年'!$A$2:$D$150,3,FALSE))=TRUE, 0,VLOOKUP(A29,'16年'!$A$2:$D$150,3,FALSE))</f>
        <v>0</v>
      </c>
      <c r="K29" s="9"/>
      <c r="L29" s="9"/>
    </row>
    <row r="30" spans="1:12" ht="17.25" thickTop="1" thickBot="1" x14ac:dyDescent="0.3">
      <c r="A30" s="11" t="s">
        <v>20</v>
      </c>
      <c r="B30" s="11" t="s">
        <v>21</v>
      </c>
      <c r="C30" s="12">
        <f>IF(ISERROR(VLOOKUP(A30,'12年'!$A$2:$D$150,3,FALSE))=TRUE, 0,VLOOKUP(A30,'12年'!$A$2:$D$150,3,FALSE))</f>
        <v>5688</v>
      </c>
      <c r="D30" s="12">
        <f>IF(ISERROR(VLOOKUP(A30,'13年'!$A$2:$D$150,3,FALSE))=TRUE, 0,VLOOKUP(A30,'13年'!$A$2:$D$150,3,FALSE))</f>
        <v>5708</v>
      </c>
      <c r="E30" s="12">
        <f>IF(ISERROR(VLOOKUP(A30,'14年'!$A$2:$D$150,3,FALSE))=TRUE, 0,VLOOKUP(A30,'14年'!$A$2:$D$150,3,FALSE))</f>
        <v>6134</v>
      </c>
      <c r="F30" s="12">
        <f>IF(ISERROR(VLOOKUP(A30,'15年'!$A$2:$D$150,3,FALSE))=TRUE, 0,VLOOKUP(A30,'15年'!$A$2:$D$150,3,FALSE))</f>
        <v>6405</v>
      </c>
      <c r="G30" s="12">
        <f>IF(ISERROR(VLOOKUP(A30,'16年'!$A$2:$D$150,3,FALSE))=TRUE, 0,VLOOKUP(A30,'16年'!$A$2:$D$150,3,FALSE))</f>
        <v>6467</v>
      </c>
      <c r="K30" s="9"/>
      <c r="L30" s="9"/>
    </row>
    <row r="31" spans="1:12" ht="17.25" thickTop="1" thickBot="1" x14ac:dyDescent="0.3">
      <c r="A31" s="11" t="s">
        <v>24</v>
      </c>
      <c r="B31" s="11" t="s">
        <v>25</v>
      </c>
      <c r="C31" s="12">
        <f>IF(ISERROR(VLOOKUP(A31,'12年'!$A$2:$D$150,3,FALSE))=TRUE, 0,VLOOKUP(A31,'12年'!$A$2:$D$150,3,FALSE))</f>
        <v>4347</v>
      </c>
      <c r="D31" s="12">
        <f>IF(ISERROR(VLOOKUP(A31,'13年'!$A$2:$D$150,3,FALSE))=TRUE, 0,VLOOKUP(A31,'13年'!$A$2:$D$150,3,FALSE))</f>
        <v>2731</v>
      </c>
      <c r="E31" s="12">
        <f>IF(ISERROR(VLOOKUP(A31,'14年'!$A$2:$D$150,3,FALSE))=TRUE, 0,VLOOKUP(A31,'14年'!$A$2:$D$150,3,FALSE))</f>
        <v>3219</v>
      </c>
      <c r="F31" s="12">
        <f>IF(ISERROR(VLOOKUP(A31,'15年'!$A$2:$D$150,3,FALSE))=TRUE, 0,VLOOKUP(A31,'15年'!$A$2:$D$150,3,FALSE))</f>
        <v>4505</v>
      </c>
      <c r="G31" s="12">
        <f>IF(ISERROR(VLOOKUP(A31,'16年'!$A$2:$D$150,3,FALSE))=TRUE, 0,VLOOKUP(A31,'16年'!$A$2:$D$150,3,FALSE))</f>
        <v>5213</v>
      </c>
      <c r="K31" s="9"/>
      <c r="L31" s="9"/>
    </row>
    <row r="32" spans="1:12" ht="17.25" thickTop="1" thickBot="1" x14ac:dyDescent="0.3">
      <c r="A32" s="11" t="s">
        <v>98</v>
      </c>
      <c r="B32" s="11" t="s">
        <v>99</v>
      </c>
      <c r="C32" s="12">
        <f>IF(ISERROR(VLOOKUP(A32,'12年'!$A$2:$D$150,3,FALSE))=TRUE, 0,VLOOKUP(A32,'12年'!$A$2:$D$150,3,FALSE))</f>
        <v>515</v>
      </c>
      <c r="D32" s="12">
        <f>IF(ISERROR(VLOOKUP(A32,'13年'!$A$2:$D$150,3,FALSE))=TRUE, 0,VLOOKUP(A32,'13年'!$A$2:$D$150,3,FALSE))</f>
        <v>585</v>
      </c>
      <c r="E32" s="12">
        <f>IF(ISERROR(VLOOKUP(A32,'14年'!$A$2:$D$150,3,FALSE))=TRUE, 0,VLOOKUP(A32,'14年'!$A$2:$D$150,3,FALSE))</f>
        <v>916</v>
      </c>
      <c r="F32" s="12">
        <f>IF(ISERROR(VLOOKUP(A32,'15年'!$A$2:$D$150,3,FALSE))=TRUE, 0,VLOOKUP(A32,'15年'!$A$2:$D$150,3,FALSE))</f>
        <v>1002</v>
      </c>
      <c r="G32" s="12">
        <f>IF(ISERROR(VLOOKUP(A32,'16年'!$A$2:$D$150,3,FALSE))=TRUE, 0,VLOOKUP(A32,'16年'!$A$2:$D$150,3,FALSE))</f>
        <v>1038</v>
      </c>
      <c r="K32" s="9"/>
      <c r="L32" s="9"/>
    </row>
    <row r="33" spans="1:12" ht="17.25" thickTop="1" thickBot="1" x14ac:dyDescent="0.3">
      <c r="A33" s="11" t="s">
        <v>12</v>
      </c>
      <c r="B33" s="11" t="s">
        <v>13</v>
      </c>
      <c r="C33" s="12">
        <f>IF(ISERROR(VLOOKUP(A33,'12年'!$A$2:$D$150,3,FALSE))=TRUE, 0,VLOOKUP(A33,'12年'!$A$2:$D$150,3,FALSE))</f>
        <v>12186</v>
      </c>
      <c r="D33" s="12">
        <f>IF(ISERROR(VLOOKUP(A33,'13年'!$A$2:$D$150,3,FALSE))=TRUE, 0,VLOOKUP(A33,'13年'!$A$2:$D$150,3,FALSE))</f>
        <v>11569</v>
      </c>
      <c r="E33" s="12">
        <f>IF(ISERROR(VLOOKUP(A33,'14年'!$A$2:$D$150,3,FALSE))=TRUE, 0,VLOOKUP(A33,'14年'!$A$2:$D$150,3,FALSE))</f>
        <v>10190</v>
      </c>
      <c r="F33" s="12">
        <f>IF(ISERROR(VLOOKUP(A33,'15年'!$A$2:$D$150,3,FALSE))=TRUE, 0,VLOOKUP(A33,'15年'!$A$2:$D$150,3,FALSE))</f>
        <v>8997</v>
      </c>
      <c r="G33" s="12">
        <f>IF(ISERROR(VLOOKUP(A33,'16年'!$A$2:$D$150,3,FALSE))=TRUE, 0,VLOOKUP(A33,'16年'!$A$2:$D$150,3,FALSE))</f>
        <v>7825</v>
      </c>
      <c r="K33" s="9"/>
      <c r="L33" s="9"/>
    </row>
    <row r="34" spans="1:12" ht="17.25" thickTop="1" thickBot="1" x14ac:dyDescent="0.3">
      <c r="A34" s="11" t="s">
        <v>184</v>
      </c>
      <c r="B34" s="11" t="s">
        <v>185</v>
      </c>
      <c r="C34" s="12">
        <f>IF(ISERROR(VLOOKUP(A34,'12年'!$A$2:$D$150,3,FALSE))=TRUE, 0,VLOOKUP(A34,'12年'!$A$2:$D$150,3,FALSE))</f>
        <v>0</v>
      </c>
      <c r="D34" s="12">
        <f>IF(ISERROR(VLOOKUP(A34,'13年'!$A$2:$D$150,3,FALSE))=TRUE, 0,VLOOKUP(A34,'13年'!$A$2:$D$150,3,FALSE))</f>
        <v>0</v>
      </c>
      <c r="E34" s="12">
        <f>IF(ISERROR(VLOOKUP(A34,'14年'!$A$2:$D$150,3,FALSE))=TRUE, 0,VLOOKUP(A34,'14年'!$A$2:$D$150,3,FALSE))</f>
        <v>149</v>
      </c>
      <c r="F34" s="12">
        <f>IF(ISERROR(VLOOKUP(A34,'15年'!$A$2:$D$150,3,FALSE))=TRUE, 0,VLOOKUP(A34,'15年'!$A$2:$D$150,3,FALSE))</f>
        <v>209</v>
      </c>
      <c r="G34" s="12">
        <f>IF(ISERROR(VLOOKUP(A34,'16年'!$A$2:$D$150,3,FALSE))=TRUE, 0,VLOOKUP(A34,'16年'!$A$2:$D$150,3,FALSE))</f>
        <v>6</v>
      </c>
      <c r="K34" s="9"/>
      <c r="L34" s="9"/>
    </row>
    <row r="35" spans="1:12" ht="17.25" thickTop="1" thickBot="1" x14ac:dyDescent="0.3">
      <c r="A35" s="11" t="s">
        <v>90</v>
      </c>
      <c r="B35" s="11" t="s">
        <v>91</v>
      </c>
      <c r="C35" s="12">
        <f>IF(ISERROR(VLOOKUP(A35,'12年'!$A$2:$D$150,3,FALSE))=TRUE, 0,VLOOKUP(A35,'12年'!$A$2:$D$150,3,FALSE))</f>
        <v>732</v>
      </c>
      <c r="D35" s="12">
        <f>IF(ISERROR(VLOOKUP(A35,'13年'!$A$2:$D$150,3,FALSE))=TRUE, 0,VLOOKUP(A35,'13年'!$A$2:$D$150,3,FALSE))</f>
        <v>941</v>
      </c>
      <c r="E35" s="12">
        <f>IF(ISERROR(VLOOKUP(A35,'14年'!$A$2:$D$150,3,FALSE))=TRUE, 0,VLOOKUP(A35,'14年'!$A$2:$D$150,3,FALSE))</f>
        <v>1095</v>
      </c>
      <c r="F35" s="12">
        <f>IF(ISERROR(VLOOKUP(A35,'15年'!$A$2:$D$150,3,FALSE))=TRUE, 0,VLOOKUP(A35,'15年'!$A$2:$D$150,3,FALSE))</f>
        <v>1095</v>
      </c>
      <c r="G35" s="12">
        <f>IF(ISERROR(VLOOKUP(A35,'16年'!$A$2:$D$150,3,FALSE))=TRUE, 0,VLOOKUP(A35,'16年'!$A$2:$D$150,3,FALSE))</f>
        <v>1098</v>
      </c>
      <c r="K35" s="9"/>
      <c r="L35" s="9"/>
    </row>
    <row r="36" spans="1:12" ht="17.25" thickTop="1" thickBot="1" x14ac:dyDescent="0.3">
      <c r="A36" s="11" t="s">
        <v>197</v>
      </c>
      <c r="B36" s="11" t="s">
        <v>198</v>
      </c>
      <c r="C36" s="12">
        <f>IF(ISERROR(VLOOKUP(A36,'12年'!$A$2:$D$150,3,FALSE))=TRUE, 0,VLOOKUP(A36,'12年'!$A$2:$D$150,3,FALSE))</f>
        <v>0</v>
      </c>
      <c r="D36" s="12">
        <f>IF(ISERROR(VLOOKUP(A36,'13年'!$A$2:$D$150,3,FALSE))=TRUE, 0,VLOOKUP(A36,'13年'!$A$2:$D$150,3,FALSE))</f>
        <v>0</v>
      </c>
      <c r="E36" s="12">
        <f>IF(ISERROR(VLOOKUP(A36,'14年'!$A$2:$D$150,3,FALSE))=TRUE, 0,VLOOKUP(A36,'14年'!$A$2:$D$150,3,FALSE))</f>
        <v>0</v>
      </c>
      <c r="F36" s="12">
        <f>IF(ISERROR(VLOOKUP(A36,'15年'!$A$2:$D$150,3,FALSE))=TRUE, 0,VLOOKUP(A36,'15年'!$A$2:$D$150,3,FALSE))</f>
        <v>104</v>
      </c>
      <c r="G36" s="12">
        <f>IF(ISERROR(VLOOKUP(A36,'16年'!$A$2:$D$150,3,FALSE))=TRUE, 0,VLOOKUP(A36,'16年'!$A$2:$D$150,3,FALSE))</f>
        <v>157</v>
      </c>
      <c r="K36" s="9"/>
      <c r="L36" s="9"/>
    </row>
    <row r="37" spans="1:12" ht="17.25" thickTop="1" thickBot="1" x14ac:dyDescent="0.3">
      <c r="A37" s="11" t="s">
        <v>76</v>
      </c>
      <c r="B37" s="11" t="s">
        <v>77</v>
      </c>
      <c r="C37" s="12">
        <f>IF(ISERROR(VLOOKUP(A37,'12年'!$A$2:$D$150,3,FALSE))=TRUE, 0,VLOOKUP(A37,'12年'!$A$2:$D$150,3,FALSE))</f>
        <v>507</v>
      </c>
      <c r="D37" s="12">
        <f>IF(ISERROR(VLOOKUP(A37,'13年'!$A$2:$D$150,3,FALSE))=TRUE, 0,VLOOKUP(A37,'13年'!$A$2:$D$150,3,FALSE))</f>
        <v>600</v>
      </c>
      <c r="E37" s="12">
        <f>IF(ISERROR(VLOOKUP(A37,'14年'!$A$2:$D$150,3,FALSE))=TRUE, 0,VLOOKUP(A37,'14年'!$A$2:$D$150,3,FALSE))</f>
        <v>705</v>
      </c>
      <c r="F37" s="12">
        <f>IF(ISERROR(VLOOKUP(A37,'15年'!$A$2:$D$150,3,FALSE))=TRUE, 0,VLOOKUP(A37,'15年'!$A$2:$D$150,3,FALSE))</f>
        <v>728</v>
      </c>
      <c r="G37" s="12">
        <f>IF(ISERROR(VLOOKUP(A37,'16年'!$A$2:$D$150,3,FALSE))=TRUE, 0,VLOOKUP(A37,'16年'!$A$2:$D$150,3,FALSE))</f>
        <v>732</v>
      </c>
      <c r="K37" s="9"/>
      <c r="L37" s="9"/>
    </row>
    <row r="38" spans="1:12" ht="17.25" thickTop="1" thickBot="1" x14ac:dyDescent="0.3">
      <c r="A38" s="11" t="s">
        <v>203</v>
      </c>
      <c r="B38" s="11" t="s">
        <v>204</v>
      </c>
      <c r="C38" s="12">
        <f>IF(ISERROR(VLOOKUP(A38,'12年'!$A$2:$D$150,3,FALSE))=TRUE, 0,VLOOKUP(A38,'12年'!$A$2:$D$150,3,FALSE))</f>
        <v>0</v>
      </c>
      <c r="D38" s="12">
        <f>IF(ISERROR(VLOOKUP(A38,'13年'!$A$2:$D$150,3,FALSE))=TRUE, 0,VLOOKUP(A38,'13年'!$A$2:$D$150,3,FALSE))</f>
        <v>0</v>
      </c>
      <c r="E38" s="12">
        <f>IF(ISERROR(VLOOKUP(A38,'14年'!$A$2:$D$150,3,FALSE))=TRUE, 0,VLOOKUP(A38,'14年'!$A$2:$D$150,3,FALSE))</f>
        <v>0</v>
      </c>
      <c r="F38" s="12">
        <f>IF(ISERROR(VLOOKUP(A38,'15年'!$A$2:$D$150,3,FALSE))=TRUE, 0,VLOOKUP(A38,'15年'!$A$2:$D$150,3,FALSE))</f>
        <v>12</v>
      </c>
      <c r="G38" s="12">
        <f>IF(ISERROR(VLOOKUP(A38,'16年'!$A$2:$D$150,3,FALSE))=TRUE, 0,VLOOKUP(A38,'16年'!$A$2:$D$150,3,FALSE))</f>
        <v>16</v>
      </c>
      <c r="K38" s="9"/>
      <c r="L38" s="9"/>
    </row>
    <row r="39" spans="1:12" ht="17.25" thickTop="1" thickBot="1" x14ac:dyDescent="0.3">
      <c r="A39" s="11" t="s">
        <v>84</v>
      </c>
      <c r="B39" s="11" t="s">
        <v>85</v>
      </c>
      <c r="C39" s="12">
        <f>IF(ISERROR(VLOOKUP(A39,'12年'!$A$2:$D$150,3,FALSE))=TRUE, 0,VLOOKUP(A39,'12年'!$A$2:$D$150,3,FALSE))</f>
        <v>826</v>
      </c>
      <c r="D39" s="12">
        <f>IF(ISERROR(VLOOKUP(A39,'13年'!$A$2:$D$150,3,FALSE))=TRUE, 0,VLOOKUP(A39,'13年'!$A$2:$D$150,3,FALSE))</f>
        <v>816</v>
      </c>
      <c r="E39" s="12">
        <f>IF(ISERROR(VLOOKUP(A39,'14年'!$A$2:$D$150,3,FALSE))=TRUE, 0,VLOOKUP(A39,'14年'!$A$2:$D$150,3,FALSE))</f>
        <v>823</v>
      </c>
      <c r="F39" s="12">
        <f>IF(ISERROR(VLOOKUP(A39,'15年'!$A$2:$D$150,3,FALSE))=TRUE, 0,VLOOKUP(A39,'15年'!$A$2:$D$150,3,FALSE))</f>
        <v>903</v>
      </c>
      <c r="G39" s="12">
        <f>IF(ISERROR(VLOOKUP(A39,'16年'!$A$2:$D$150,3,FALSE))=TRUE, 0,VLOOKUP(A39,'16年'!$A$2:$D$150,3,FALSE))</f>
        <v>990</v>
      </c>
      <c r="K39" s="9"/>
      <c r="L39" s="9"/>
    </row>
    <row r="40" spans="1:12" ht="17.25" thickTop="1" thickBot="1" x14ac:dyDescent="0.3">
      <c r="A40" s="11" t="s">
        <v>52</v>
      </c>
      <c r="B40" s="11" t="s">
        <v>53</v>
      </c>
      <c r="C40" s="12">
        <f>IF(ISERROR(VLOOKUP(A40,'12年'!$A$2:$D$150,3,FALSE))=TRUE, 0,VLOOKUP(A40,'12年'!$A$2:$D$150,3,FALSE))</f>
        <v>1318</v>
      </c>
      <c r="D40" s="12">
        <f>IF(ISERROR(VLOOKUP(A40,'13年'!$A$2:$D$150,3,FALSE))=TRUE, 0,VLOOKUP(A40,'13年'!$A$2:$D$150,3,FALSE))</f>
        <v>1469</v>
      </c>
      <c r="E40" s="12">
        <f>IF(ISERROR(VLOOKUP(A40,'14年'!$A$2:$D$150,3,FALSE))=TRUE, 0,VLOOKUP(A40,'14年'!$A$2:$D$150,3,FALSE))</f>
        <v>1857</v>
      </c>
      <c r="F40" s="12">
        <f>IF(ISERROR(VLOOKUP(A40,'15年'!$A$2:$D$150,3,FALSE))=TRUE, 0,VLOOKUP(A40,'15年'!$A$2:$D$150,3,FALSE))</f>
        <v>1300</v>
      </c>
      <c r="G40" s="12">
        <f>IF(ISERROR(VLOOKUP(A40,'16年'!$A$2:$D$150,3,FALSE))=TRUE, 0,VLOOKUP(A40,'16年'!$A$2:$D$150,3,FALSE))</f>
        <v>1248</v>
      </c>
      <c r="K40" s="9"/>
      <c r="L40" s="9"/>
    </row>
    <row r="41" spans="1:12" ht="17.25" thickTop="1" thickBot="1" x14ac:dyDescent="0.3">
      <c r="A41" s="11" t="s">
        <v>80</v>
      </c>
      <c r="B41" s="11" t="s">
        <v>81</v>
      </c>
      <c r="C41" s="12">
        <f>IF(ISERROR(VLOOKUP(A41,'12年'!$A$2:$D$150,3,FALSE))=TRUE, 0,VLOOKUP(A41,'12年'!$A$2:$D$150,3,FALSE))</f>
        <v>553</v>
      </c>
      <c r="D41" s="12">
        <f>IF(ISERROR(VLOOKUP(A41,'13年'!$A$2:$D$150,3,FALSE))=TRUE, 0,VLOOKUP(A41,'13年'!$A$2:$D$150,3,FALSE))</f>
        <v>1241</v>
      </c>
      <c r="E41" s="12">
        <f>IF(ISERROR(VLOOKUP(A41,'14年'!$A$2:$D$150,3,FALSE))=TRUE, 0,VLOOKUP(A41,'14年'!$A$2:$D$150,3,FALSE))</f>
        <v>1807</v>
      </c>
      <c r="F41" s="12">
        <f>IF(ISERROR(VLOOKUP(A41,'15年'!$A$2:$D$150,3,FALSE))=TRUE, 0,VLOOKUP(A41,'15年'!$A$2:$D$150,3,FALSE))</f>
        <v>1993</v>
      </c>
      <c r="G41" s="12">
        <f>IF(ISERROR(VLOOKUP(A41,'16年'!$A$2:$D$150,3,FALSE))=TRUE, 0,VLOOKUP(A41,'16年'!$A$2:$D$150,3,FALSE))</f>
        <v>2064</v>
      </c>
      <c r="K41" s="9"/>
      <c r="L41" s="9"/>
    </row>
    <row r="42" spans="1:12" ht="17.25" thickTop="1" thickBot="1" x14ac:dyDescent="0.3">
      <c r="A42" s="11" t="s">
        <v>195</v>
      </c>
      <c r="B42" s="11" t="s">
        <v>196</v>
      </c>
      <c r="C42" s="12">
        <f>IF(ISERROR(VLOOKUP(A42,'12年'!$A$2:$D$150,3,FALSE))=TRUE, 0,VLOOKUP(A42,'12年'!$A$2:$D$150,3,FALSE))</f>
        <v>0</v>
      </c>
      <c r="D42" s="12">
        <f>IF(ISERROR(VLOOKUP(A42,'13年'!$A$2:$D$150,3,FALSE))=TRUE, 0,VLOOKUP(A42,'13年'!$A$2:$D$150,3,FALSE))</f>
        <v>0</v>
      </c>
      <c r="E42" s="12">
        <f>IF(ISERROR(VLOOKUP(A42,'14年'!$A$2:$D$150,3,FALSE))=TRUE, 0,VLOOKUP(A42,'14年'!$A$2:$D$150,3,FALSE))</f>
        <v>0</v>
      </c>
      <c r="F42" s="12">
        <f>IF(ISERROR(VLOOKUP(A42,'15年'!$A$2:$D$150,3,FALSE))=TRUE, 0,VLOOKUP(A42,'15年'!$A$2:$D$150,3,FALSE))</f>
        <v>418</v>
      </c>
      <c r="G42" s="12">
        <f>IF(ISERROR(VLOOKUP(A42,'16年'!$A$2:$D$150,3,FALSE))=TRUE, 0,VLOOKUP(A42,'16年'!$A$2:$D$150,3,FALSE))</f>
        <v>2113</v>
      </c>
      <c r="K42" s="9"/>
      <c r="L42" s="9"/>
    </row>
    <row r="43" spans="1:12" ht="17.25" thickTop="1" thickBot="1" x14ac:dyDescent="0.3">
      <c r="A43" s="11" t="s">
        <v>180</v>
      </c>
      <c r="B43" s="11" t="s">
        <v>181</v>
      </c>
      <c r="C43" s="12">
        <f>IF(ISERROR(VLOOKUP(A43,'12年'!$A$2:$D$150,3,FALSE))=TRUE, 0,VLOOKUP(A43,'12年'!$A$2:$D$150,3,FALSE))</f>
        <v>0</v>
      </c>
      <c r="D43" s="12">
        <f>IF(ISERROR(VLOOKUP(A43,'13年'!$A$2:$D$150,3,FALSE))=TRUE, 0,VLOOKUP(A43,'13年'!$A$2:$D$150,3,FALSE))</f>
        <v>0</v>
      </c>
      <c r="E43" s="12">
        <f>IF(ISERROR(VLOOKUP(A43,'14年'!$A$2:$D$150,3,FALSE))=TRUE, 0,VLOOKUP(A43,'14年'!$A$2:$D$150,3,FALSE))</f>
        <v>249</v>
      </c>
      <c r="F43" s="12">
        <f>IF(ISERROR(VLOOKUP(A43,'15年'!$A$2:$D$150,3,FALSE))=TRUE, 0,VLOOKUP(A43,'15年'!$A$2:$D$150,3,FALSE))</f>
        <v>976</v>
      </c>
      <c r="G43" s="12">
        <f>IF(ISERROR(VLOOKUP(A43,'16年'!$A$2:$D$150,3,FALSE))=TRUE, 0,VLOOKUP(A43,'16年'!$A$2:$D$150,3,FALSE))</f>
        <v>932</v>
      </c>
      <c r="K43" s="9"/>
      <c r="L43" s="9"/>
    </row>
    <row r="44" spans="1:12" ht="17.25" thickTop="1" thickBot="1" x14ac:dyDescent="0.3">
      <c r="A44" s="11" t="s">
        <v>66</v>
      </c>
      <c r="B44" s="11" t="s">
        <v>67</v>
      </c>
      <c r="C44" s="12">
        <f>IF(ISERROR(VLOOKUP(A44,'12年'!$A$2:$D$150,3,FALSE))=TRUE, 0,VLOOKUP(A44,'12年'!$A$2:$D$150,3,FALSE))</f>
        <v>1021</v>
      </c>
      <c r="D44" s="12">
        <f>IF(ISERROR(VLOOKUP(A44,'13年'!$A$2:$D$150,3,FALSE))=TRUE, 0,VLOOKUP(A44,'13年'!$A$2:$D$150,3,FALSE))</f>
        <v>1255</v>
      </c>
      <c r="E44" s="12">
        <f>IF(ISERROR(VLOOKUP(A44,'14年'!$A$2:$D$150,3,FALSE))=TRUE, 0,VLOOKUP(A44,'14年'!$A$2:$D$150,3,FALSE))</f>
        <v>1054</v>
      </c>
      <c r="F44" s="12">
        <f>IF(ISERROR(VLOOKUP(A44,'15年'!$A$2:$D$150,3,FALSE))=TRUE, 0,VLOOKUP(A44,'15年'!$A$2:$D$150,3,FALSE))</f>
        <v>886</v>
      </c>
      <c r="G44" s="12">
        <f>IF(ISERROR(VLOOKUP(A44,'16年'!$A$2:$D$150,3,FALSE))=TRUE, 0,VLOOKUP(A44,'16年'!$A$2:$D$150,3,FALSE))</f>
        <v>1062</v>
      </c>
      <c r="K44" s="9"/>
      <c r="L44" s="9"/>
    </row>
    <row r="45" spans="1:12" ht="17.25" thickTop="1" thickBot="1" x14ac:dyDescent="0.3">
      <c r="A45" s="11" t="s">
        <v>171</v>
      </c>
      <c r="B45" s="11" t="s">
        <v>172</v>
      </c>
      <c r="C45" s="12">
        <f>IF(ISERROR(VLOOKUP(A45,'12年'!$A$2:$D$150,3,FALSE))=TRUE, 0,VLOOKUP(A45,'12年'!$A$2:$D$150,3,FALSE))</f>
        <v>0</v>
      </c>
      <c r="D45" s="12">
        <f>IF(ISERROR(VLOOKUP(A45,'13年'!$A$2:$D$150,3,FALSE))=TRUE, 0,VLOOKUP(A45,'13年'!$A$2:$D$150,3,FALSE))</f>
        <v>107</v>
      </c>
      <c r="E45" s="12">
        <f>IF(ISERROR(VLOOKUP(A45,'14年'!$A$2:$D$150,3,FALSE))=TRUE, 0,VLOOKUP(A45,'14年'!$A$2:$D$150,3,FALSE))</f>
        <v>289</v>
      </c>
      <c r="F45" s="12">
        <f>IF(ISERROR(VLOOKUP(A45,'15年'!$A$2:$D$150,3,FALSE))=TRUE, 0,VLOOKUP(A45,'15年'!$A$2:$D$150,3,FALSE))</f>
        <v>0</v>
      </c>
      <c r="G45" s="12">
        <f>IF(ISERROR(VLOOKUP(A45,'16年'!$A$2:$D$150,3,FALSE))=TRUE, 0,VLOOKUP(A45,'16年'!$A$2:$D$150,3,FALSE))</f>
        <v>66</v>
      </c>
      <c r="K45" s="9"/>
      <c r="L45" s="9"/>
    </row>
    <row r="46" spans="1:12" ht="17.25" thickTop="1" thickBot="1" x14ac:dyDescent="0.3">
      <c r="A46" s="11" t="s">
        <v>132</v>
      </c>
      <c r="B46" s="11" t="s">
        <v>133</v>
      </c>
      <c r="C46" s="12">
        <f>IF(ISERROR(VLOOKUP(A46,'12年'!$A$2:$D$150,3,FALSE))=TRUE, 0,VLOOKUP(A46,'12年'!$A$2:$D$150,3,FALSE))</f>
        <v>8</v>
      </c>
      <c r="D46" s="12">
        <f>IF(ISERROR(VLOOKUP(A46,'13年'!$A$2:$D$150,3,FALSE))=TRUE, 0,VLOOKUP(A46,'13年'!$A$2:$D$150,3,FALSE))</f>
        <v>18</v>
      </c>
      <c r="E46" s="12">
        <f>IF(ISERROR(VLOOKUP(A46,'14年'!$A$2:$D$150,3,FALSE))=TRUE, 0,VLOOKUP(A46,'14年'!$A$2:$D$150,3,FALSE))</f>
        <v>481</v>
      </c>
      <c r="F46" s="12">
        <f>IF(ISERROR(VLOOKUP(A46,'15年'!$A$2:$D$150,3,FALSE))=TRUE, 0,VLOOKUP(A46,'15年'!$A$2:$D$150,3,FALSE))</f>
        <v>1477</v>
      </c>
      <c r="G46" s="12">
        <f>IF(ISERROR(VLOOKUP(A46,'16年'!$A$2:$D$150,3,FALSE))=TRUE, 0,VLOOKUP(A46,'16年'!$A$2:$D$150,3,FALSE))</f>
        <v>2355</v>
      </c>
      <c r="K46" s="9"/>
      <c r="L46" s="9"/>
    </row>
    <row r="47" spans="1:12" ht="17.25" thickTop="1" thickBot="1" x14ac:dyDescent="0.3">
      <c r="A47" s="11" t="s">
        <v>154</v>
      </c>
      <c r="B47" s="11" t="s">
        <v>155</v>
      </c>
      <c r="C47" s="12">
        <f>IF(ISERROR(VLOOKUP(A47,'12年'!$A$2:$D$150,3,FALSE))=TRUE, 0,VLOOKUP(A47,'12年'!$A$2:$D$150,3,FALSE))</f>
        <v>77</v>
      </c>
      <c r="D47" s="12">
        <f>IF(ISERROR(VLOOKUP(A47,'13年'!$A$2:$D$150,3,FALSE))=TRUE, 0,VLOOKUP(A47,'13年'!$A$2:$D$150,3,FALSE))</f>
        <v>0</v>
      </c>
      <c r="E47" s="12">
        <f>IF(ISERROR(VLOOKUP(A47,'14年'!$A$2:$D$150,3,FALSE))=TRUE, 0,VLOOKUP(A47,'14年'!$A$2:$D$150,3,FALSE))</f>
        <v>0</v>
      </c>
      <c r="F47" s="12">
        <f>IF(ISERROR(VLOOKUP(A47,'15年'!$A$2:$D$150,3,FALSE))=TRUE, 0,VLOOKUP(A47,'15年'!$A$2:$D$150,3,FALSE))</f>
        <v>8</v>
      </c>
      <c r="G47" s="12">
        <f>IF(ISERROR(VLOOKUP(A47,'16年'!$A$2:$D$150,3,FALSE))=TRUE, 0,VLOOKUP(A47,'16年'!$A$2:$D$150,3,FALSE))</f>
        <v>314</v>
      </c>
      <c r="K47" s="9"/>
      <c r="L47" s="9"/>
    </row>
    <row r="48" spans="1:12" ht="17.25" thickTop="1" thickBot="1" x14ac:dyDescent="0.3">
      <c r="A48" s="11" t="s">
        <v>112</v>
      </c>
      <c r="B48" s="11" t="s">
        <v>113</v>
      </c>
      <c r="C48" s="12">
        <f>IF(ISERROR(VLOOKUP(A48,'12年'!$A$2:$D$150,3,FALSE))=TRUE, 0,VLOOKUP(A48,'12年'!$A$2:$D$150,3,FALSE))</f>
        <v>366</v>
      </c>
      <c r="D48" s="12">
        <f>IF(ISERROR(VLOOKUP(A48,'13年'!$A$2:$D$150,3,FALSE))=TRUE, 0,VLOOKUP(A48,'13年'!$A$2:$D$150,3,FALSE))</f>
        <v>284</v>
      </c>
      <c r="E48" s="12">
        <f>IF(ISERROR(VLOOKUP(A48,'14年'!$A$2:$D$150,3,FALSE))=TRUE, 0,VLOOKUP(A48,'14年'!$A$2:$D$150,3,FALSE))</f>
        <v>725</v>
      </c>
      <c r="F48" s="12">
        <f>IF(ISERROR(VLOOKUP(A48,'15年'!$A$2:$D$150,3,FALSE))=TRUE, 0,VLOOKUP(A48,'15年'!$A$2:$D$150,3,FALSE))</f>
        <v>1205</v>
      </c>
      <c r="G48" s="12">
        <f>IF(ISERROR(VLOOKUP(A48,'16年'!$A$2:$D$150,3,FALSE))=TRUE, 0,VLOOKUP(A48,'16年'!$A$2:$D$150,3,FALSE))</f>
        <v>2216</v>
      </c>
      <c r="K48" s="9"/>
      <c r="L48" s="9"/>
    </row>
    <row r="49" spans="1:12" ht="17.25" thickTop="1" thickBot="1" x14ac:dyDescent="0.3">
      <c r="A49" s="11" t="s">
        <v>156</v>
      </c>
      <c r="B49" s="11" t="s">
        <v>157</v>
      </c>
      <c r="C49" s="12">
        <f>IF(ISERROR(VLOOKUP(A49,'12年'!$A$2:$D$150,3,FALSE))=TRUE, 0,VLOOKUP(A49,'12年'!$A$2:$D$150,3,FALSE))</f>
        <v>67</v>
      </c>
      <c r="D49" s="12">
        <f>IF(ISERROR(VLOOKUP(A49,'13年'!$A$2:$D$150,3,FALSE))=TRUE, 0,VLOOKUP(A49,'13年'!$A$2:$D$150,3,FALSE))</f>
        <v>57</v>
      </c>
      <c r="E49" s="12">
        <f>IF(ISERROR(VLOOKUP(A49,'14年'!$A$2:$D$150,3,FALSE))=TRUE, 0,VLOOKUP(A49,'14年'!$A$2:$D$150,3,FALSE))</f>
        <v>62</v>
      </c>
      <c r="F49" s="12">
        <f>IF(ISERROR(VLOOKUP(A49,'15年'!$A$2:$D$150,3,FALSE))=TRUE, 0,VLOOKUP(A49,'15年'!$A$2:$D$150,3,FALSE))</f>
        <v>51</v>
      </c>
      <c r="G49" s="12">
        <f>IF(ISERROR(VLOOKUP(A49,'16年'!$A$2:$D$150,3,FALSE))=TRUE, 0,VLOOKUP(A49,'16年'!$A$2:$D$150,3,FALSE))</f>
        <v>47</v>
      </c>
      <c r="K49" s="9"/>
      <c r="L49" s="9"/>
    </row>
    <row r="50" spans="1:12" ht="17.25" thickTop="1" thickBot="1" x14ac:dyDescent="0.3">
      <c r="A50" s="11" t="s">
        <v>148</v>
      </c>
      <c r="B50" s="11" t="s">
        <v>149</v>
      </c>
      <c r="C50" s="12">
        <f>IF(ISERROR(VLOOKUP(A50,'12年'!$A$2:$D$150,3,FALSE))=TRUE, 0,VLOOKUP(A50,'12年'!$A$2:$D$150,3,FALSE))</f>
        <v>138</v>
      </c>
      <c r="D50" s="12">
        <f>IF(ISERROR(VLOOKUP(A50,'13年'!$A$2:$D$150,3,FALSE))=TRUE, 0,VLOOKUP(A50,'13年'!$A$2:$D$150,3,FALSE))</f>
        <v>170</v>
      </c>
      <c r="E50" s="12">
        <f>IF(ISERROR(VLOOKUP(A50,'14年'!$A$2:$D$150,3,FALSE))=TRUE, 0,VLOOKUP(A50,'14年'!$A$2:$D$150,3,FALSE))</f>
        <v>239</v>
      </c>
      <c r="F50" s="12">
        <f>IF(ISERROR(VLOOKUP(A50,'15年'!$A$2:$D$150,3,FALSE))=TRUE, 0,VLOOKUP(A50,'15年'!$A$2:$D$150,3,FALSE))</f>
        <v>240</v>
      </c>
      <c r="G50" s="12">
        <f>IF(ISERROR(VLOOKUP(A50,'16年'!$A$2:$D$150,3,FALSE))=TRUE, 0,VLOOKUP(A50,'16年'!$A$2:$D$150,3,FALSE))</f>
        <v>266</v>
      </c>
      <c r="K50" s="9"/>
      <c r="L50" s="9"/>
    </row>
    <row r="51" spans="1:12" ht="17.25" thickTop="1" thickBot="1" x14ac:dyDescent="0.3">
      <c r="A51" s="11" t="s">
        <v>219</v>
      </c>
      <c r="B51" s="11" t="s">
        <v>220</v>
      </c>
      <c r="C51" s="12">
        <f>IF(ISERROR(VLOOKUP(A51,'12年'!$A$2:$D$150,3,FALSE))=TRUE, 0,VLOOKUP(A51,'12年'!$A$2:$D$150,3,FALSE))</f>
        <v>0</v>
      </c>
      <c r="D51" s="12">
        <f>IF(ISERROR(VLOOKUP(A51,'13年'!$A$2:$D$150,3,FALSE))=TRUE, 0,VLOOKUP(A51,'13年'!$A$2:$D$150,3,FALSE))</f>
        <v>0</v>
      </c>
      <c r="E51" s="12">
        <f>IF(ISERROR(VLOOKUP(A51,'14年'!$A$2:$D$150,3,FALSE))=TRUE, 0,VLOOKUP(A51,'14年'!$A$2:$D$150,3,FALSE))</f>
        <v>0</v>
      </c>
      <c r="F51" s="12">
        <f>IF(ISERROR(VLOOKUP(A51,'15年'!$A$2:$D$150,3,FALSE))=TRUE, 0,VLOOKUP(A51,'15年'!$A$2:$D$150,3,FALSE))</f>
        <v>0</v>
      </c>
      <c r="G51" s="12">
        <f>IF(ISERROR(VLOOKUP(A51,'16年'!$A$2:$D$150,3,FALSE))=TRUE, 0,VLOOKUP(A51,'16年'!$A$2:$D$150,3,FALSE))</f>
        <v>32</v>
      </c>
      <c r="K51" s="9"/>
      <c r="L51" s="9"/>
    </row>
    <row r="52" spans="1:12" ht="17.25" thickTop="1" thickBot="1" x14ac:dyDescent="0.3">
      <c r="A52" s="11" t="s">
        <v>166</v>
      </c>
      <c r="B52" s="11" t="s">
        <v>167</v>
      </c>
      <c r="C52" s="12">
        <f>IF(ISERROR(VLOOKUP(A52,'12年'!$A$2:$D$150,3,FALSE))=TRUE, 0,VLOOKUP(A52,'12年'!$A$2:$D$150,3,FALSE))</f>
        <v>10</v>
      </c>
      <c r="D52" s="12">
        <f>IF(ISERROR(VLOOKUP(A52,'13年'!$A$2:$D$150,3,FALSE))=TRUE, 0,VLOOKUP(A52,'13年'!$A$2:$D$150,3,FALSE))</f>
        <v>0</v>
      </c>
      <c r="E52" s="12">
        <f>IF(ISERROR(VLOOKUP(A52,'14年'!$A$2:$D$150,3,FALSE))=TRUE, 0,VLOOKUP(A52,'14年'!$A$2:$D$150,3,FALSE))</f>
        <v>0</v>
      </c>
      <c r="F52" s="12">
        <f>IF(ISERROR(VLOOKUP(A52,'15年'!$A$2:$D$150,3,FALSE))=TRUE, 0,VLOOKUP(A52,'15年'!$A$2:$D$150,3,FALSE))</f>
        <v>0</v>
      </c>
      <c r="G52" s="12">
        <f>IF(ISERROR(VLOOKUP(A52,'16年'!$A$2:$D$150,3,FALSE))=TRUE, 0,VLOOKUP(A52,'16年'!$A$2:$D$150,3,FALSE))</f>
        <v>0</v>
      </c>
      <c r="K52" s="9"/>
      <c r="L52" s="9"/>
    </row>
    <row r="53" spans="1:12" ht="17.25" thickTop="1" thickBot="1" x14ac:dyDescent="0.3">
      <c r="A53" s="11" t="s">
        <v>213</v>
      </c>
      <c r="B53" s="11" t="s">
        <v>214</v>
      </c>
      <c r="C53" s="12">
        <f>IF(ISERROR(VLOOKUP(A53,'12年'!$A$2:$D$150,3,FALSE))=TRUE, 0,VLOOKUP(A53,'12年'!$A$2:$D$150,3,FALSE))</f>
        <v>0</v>
      </c>
      <c r="D53" s="12">
        <f>IF(ISERROR(VLOOKUP(A53,'13年'!$A$2:$D$150,3,FALSE))=TRUE, 0,VLOOKUP(A53,'13年'!$A$2:$D$150,3,FALSE))</f>
        <v>0</v>
      </c>
      <c r="E53" s="12">
        <f>IF(ISERROR(VLOOKUP(A53,'14年'!$A$2:$D$150,3,FALSE))=TRUE, 0,VLOOKUP(A53,'14年'!$A$2:$D$150,3,FALSE))</f>
        <v>0</v>
      </c>
      <c r="F53" s="12">
        <f>IF(ISERROR(VLOOKUP(A53,'15年'!$A$2:$D$150,3,FALSE))=TRUE, 0,VLOOKUP(A53,'15年'!$A$2:$D$150,3,FALSE))</f>
        <v>0</v>
      </c>
      <c r="G53" s="12">
        <f>IF(ISERROR(VLOOKUP(A53,'16年'!$A$2:$D$150,3,FALSE))=TRUE, 0,VLOOKUP(A53,'16年'!$A$2:$D$150,3,FALSE))</f>
        <v>266</v>
      </c>
      <c r="K53" s="9"/>
      <c r="L53" s="9"/>
    </row>
    <row r="54" spans="1:12" ht="17.25" thickTop="1" thickBot="1" x14ac:dyDescent="0.3">
      <c r="A54" s="11" t="s">
        <v>193</v>
      </c>
      <c r="B54" s="11" t="s">
        <v>194</v>
      </c>
      <c r="C54" s="12">
        <f>IF(ISERROR(VLOOKUP(A54,'12年'!$A$2:$D$150,3,FALSE))=TRUE, 0,VLOOKUP(A54,'12年'!$A$2:$D$150,3,FALSE))</f>
        <v>0</v>
      </c>
      <c r="D54" s="12">
        <f>IF(ISERROR(VLOOKUP(A54,'13年'!$A$2:$D$150,3,FALSE))=TRUE, 0,VLOOKUP(A54,'13年'!$A$2:$D$150,3,FALSE))</f>
        <v>0</v>
      </c>
      <c r="E54" s="12">
        <f>IF(ISERROR(VLOOKUP(A54,'14年'!$A$2:$D$150,3,FALSE))=TRUE, 0,VLOOKUP(A54,'14年'!$A$2:$D$150,3,FALSE))</f>
        <v>0</v>
      </c>
      <c r="F54" s="12">
        <f>IF(ISERROR(VLOOKUP(A54,'15年'!$A$2:$D$150,3,FALSE))=TRUE, 0,VLOOKUP(A54,'15年'!$A$2:$D$150,3,FALSE))</f>
        <v>857</v>
      </c>
      <c r="G54" s="12">
        <f>IF(ISERROR(VLOOKUP(A54,'16年'!$A$2:$D$150,3,FALSE))=TRUE, 0,VLOOKUP(A54,'16年'!$A$2:$D$150,3,FALSE))</f>
        <v>3221</v>
      </c>
      <c r="K54" s="9"/>
      <c r="L54" s="9"/>
    </row>
    <row r="55" spans="1:12" ht="17.25" thickTop="1" thickBot="1" x14ac:dyDescent="0.3">
      <c r="A55" s="11" t="s">
        <v>188</v>
      </c>
      <c r="B55" s="11" t="s">
        <v>189</v>
      </c>
      <c r="C55" s="12">
        <f>IF(ISERROR(VLOOKUP(A55,'12年'!$A$2:$D$150,3,FALSE))=TRUE, 0,VLOOKUP(A55,'12年'!$A$2:$D$150,3,FALSE))</f>
        <v>0</v>
      </c>
      <c r="D55" s="12">
        <f>IF(ISERROR(VLOOKUP(A55,'13年'!$A$2:$D$150,3,FALSE))=TRUE, 0,VLOOKUP(A55,'13年'!$A$2:$D$150,3,FALSE))</f>
        <v>0</v>
      </c>
      <c r="E55" s="12">
        <f>IF(ISERROR(VLOOKUP(A55,'14年'!$A$2:$D$150,3,FALSE))=TRUE, 0,VLOOKUP(A55,'14年'!$A$2:$D$150,3,FALSE))</f>
        <v>21</v>
      </c>
      <c r="F55" s="12">
        <f>IF(ISERROR(VLOOKUP(A55,'15年'!$A$2:$D$150,3,FALSE))=TRUE, 0,VLOOKUP(A55,'15年'!$A$2:$D$150,3,FALSE))</f>
        <v>622</v>
      </c>
      <c r="G55" s="12">
        <f>IF(ISERROR(VLOOKUP(A55,'16年'!$A$2:$D$150,3,FALSE))=TRUE, 0,VLOOKUP(A55,'16年'!$A$2:$D$150,3,FALSE))</f>
        <v>549</v>
      </c>
      <c r="K55" s="9"/>
      <c r="L55" s="9"/>
    </row>
    <row r="56" spans="1:12" ht="17.25" thickTop="1" thickBot="1" x14ac:dyDescent="0.3">
      <c r="A56" s="11" t="s">
        <v>186</v>
      </c>
      <c r="B56" s="11" t="s">
        <v>187</v>
      </c>
      <c r="C56" s="12">
        <f>IF(ISERROR(VLOOKUP(A56,'12年'!$A$2:$D$150,3,FALSE))=TRUE, 0,VLOOKUP(A56,'12年'!$A$2:$D$150,3,FALSE))</f>
        <v>0</v>
      </c>
      <c r="D56" s="12">
        <f>IF(ISERROR(VLOOKUP(A56,'13年'!$A$2:$D$150,3,FALSE))=TRUE, 0,VLOOKUP(A56,'13年'!$A$2:$D$150,3,FALSE))</f>
        <v>0</v>
      </c>
      <c r="E56" s="12">
        <f>IF(ISERROR(VLOOKUP(A56,'14年'!$A$2:$D$150,3,FALSE))=TRUE, 0,VLOOKUP(A56,'14年'!$A$2:$D$150,3,FALSE))</f>
        <v>52</v>
      </c>
      <c r="F56" s="12">
        <f>IF(ISERROR(VLOOKUP(A56,'15年'!$A$2:$D$150,3,FALSE))=TRUE, 0,VLOOKUP(A56,'15年'!$A$2:$D$150,3,FALSE))</f>
        <v>222</v>
      </c>
      <c r="G56" s="12">
        <f>IF(ISERROR(VLOOKUP(A56,'16年'!$A$2:$D$150,3,FALSE))=TRUE, 0,VLOOKUP(A56,'16年'!$A$2:$D$150,3,FALSE))</f>
        <v>34</v>
      </c>
      <c r="K56" s="9"/>
      <c r="L56" s="9"/>
    </row>
    <row r="57" spans="1:12" ht="17.25" thickTop="1" thickBot="1" x14ac:dyDescent="0.3">
      <c r="A57" s="11" t="s">
        <v>4</v>
      </c>
      <c r="B57" s="11" t="s">
        <v>5</v>
      </c>
      <c r="C57" s="12">
        <f>IF(ISERROR(VLOOKUP(A57,'12年'!$A$2:$D$150,3,FALSE))=TRUE, 0,VLOOKUP(A57,'12年'!$A$2:$D$150,3,FALSE))</f>
        <v>22877</v>
      </c>
      <c r="D57" s="12">
        <f>IF(ISERROR(VLOOKUP(A57,'13年'!$A$2:$D$150,3,FALSE))=TRUE, 0,VLOOKUP(A57,'13年'!$A$2:$D$150,3,FALSE))</f>
        <v>23673</v>
      </c>
      <c r="E57" s="12">
        <f>IF(ISERROR(VLOOKUP(A57,'14年'!$A$2:$D$150,3,FALSE))=TRUE, 0,VLOOKUP(A57,'14年'!$A$2:$D$150,3,FALSE))</f>
        <v>24680</v>
      </c>
      <c r="F57" s="12">
        <f>IF(ISERROR(VLOOKUP(A57,'15年'!$A$2:$D$150,3,FALSE))=TRUE, 0,VLOOKUP(A57,'15年'!$A$2:$D$150,3,FALSE))</f>
        <v>25189</v>
      </c>
      <c r="G57" s="12">
        <f>IF(ISERROR(VLOOKUP(A57,'16年'!$A$2:$D$150,3,FALSE))=TRUE, 0,VLOOKUP(A57,'16年'!$A$2:$D$150,3,FALSE))</f>
        <v>25885</v>
      </c>
      <c r="K57" s="9"/>
      <c r="L57" s="9"/>
    </row>
    <row r="58" spans="1:12" ht="17.25" thickTop="1" thickBot="1" x14ac:dyDescent="0.3">
      <c r="A58" s="11" t="s">
        <v>50</v>
      </c>
      <c r="B58" s="11" t="s">
        <v>51</v>
      </c>
      <c r="C58" s="12">
        <f>IF(ISERROR(VLOOKUP(A58,'12年'!$A$2:$D$150,3,FALSE))=TRUE, 0,VLOOKUP(A58,'12年'!$A$2:$D$150,3,FALSE))</f>
        <v>1341</v>
      </c>
      <c r="D58" s="12">
        <f>IF(ISERROR(VLOOKUP(A58,'13年'!$A$2:$D$150,3,FALSE))=TRUE, 0,VLOOKUP(A58,'13年'!$A$2:$D$150,3,FALSE))</f>
        <v>1421</v>
      </c>
      <c r="E58" s="12">
        <f>IF(ISERROR(VLOOKUP(A58,'14年'!$A$2:$D$150,3,FALSE))=TRUE, 0,VLOOKUP(A58,'14年'!$A$2:$D$150,3,FALSE))</f>
        <v>1177</v>
      </c>
      <c r="F58" s="12">
        <f>IF(ISERROR(VLOOKUP(A58,'15年'!$A$2:$D$150,3,FALSE))=TRUE, 0,VLOOKUP(A58,'15年'!$A$2:$D$150,3,FALSE))</f>
        <v>1123</v>
      </c>
      <c r="G58" s="12">
        <f>IF(ISERROR(VLOOKUP(A58,'16年'!$A$2:$D$150,3,FALSE))=TRUE, 0,VLOOKUP(A58,'16年'!$A$2:$D$150,3,FALSE))</f>
        <v>1068</v>
      </c>
      <c r="K58" s="9"/>
      <c r="L58" s="9"/>
    </row>
    <row r="59" spans="1:12" ht="17.25" thickTop="1" thickBot="1" x14ac:dyDescent="0.3">
      <c r="A59" s="11" t="s">
        <v>48</v>
      </c>
      <c r="B59" s="11" t="s">
        <v>49</v>
      </c>
      <c r="C59" s="12">
        <f>IF(ISERROR(VLOOKUP(A59,'12年'!$A$2:$D$150,3,FALSE))=TRUE, 0,VLOOKUP(A59,'12年'!$A$2:$D$150,3,FALSE))</f>
        <v>99</v>
      </c>
      <c r="D59" s="12">
        <f>IF(ISERROR(VLOOKUP(A59,'13年'!$A$2:$D$150,3,FALSE))=TRUE, 0,VLOOKUP(A59,'13年'!$A$2:$D$150,3,FALSE))</f>
        <v>984</v>
      </c>
      <c r="E59" s="12">
        <f>IF(ISERROR(VLOOKUP(A59,'14年'!$A$2:$D$150,3,FALSE))=TRUE, 0,VLOOKUP(A59,'14年'!$A$2:$D$150,3,FALSE))</f>
        <v>1337</v>
      </c>
      <c r="F59" s="12">
        <f>IF(ISERROR(VLOOKUP(A59,'15年'!$A$2:$D$150,3,FALSE))=TRUE, 0,VLOOKUP(A59,'15年'!$A$2:$D$150,3,FALSE))</f>
        <v>2244</v>
      </c>
      <c r="G59" s="12">
        <f>IF(ISERROR(VLOOKUP(A59,'16年'!$A$2:$D$150,3,FALSE))=TRUE, 0,VLOOKUP(A59,'16年'!$A$2:$D$150,3,FALSE))</f>
        <v>2935</v>
      </c>
      <c r="K59" s="9"/>
      <c r="L59" s="9"/>
    </row>
    <row r="60" spans="1:12" ht="17.25" thickTop="1" thickBot="1" x14ac:dyDescent="0.3">
      <c r="A60" s="11" t="s">
        <v>82</v>
      </c>
      <c r="B60" s="11" t="s">
        <v>83</v>
      </c>
      <c r="C60" s="12">
        <f>IF(ISERROR(VLOOKUP(A60,'12年'!$A$2:$D$150,3,FALSE))=TRUE, 0,VLOOKUP(A60,'12年'!$A$2:$D$150,3,FALSE))</f>
        <v>550</v>
      </c>
      <c r="D60" s="12">
        <f>IF(ISERROR(VLOOKUP(A60,'13年'!$A$2:$D$150,3,FALSE))=TRUE, 0,VLOOKUP(A60,'13年'!$A$2:$D$150,3,FALSE))</f>
        <v>573</v>
      </c>
      <c r="E60" s="12">
        <f>IF(ISERROR(VLOOKUP(A60,'14年'!$A$2:$D$150,3,FALSE))=TRUE, 0,VLOOKUP(A60,'14年'!$A$2:$D$150,3,FALSE))</f>
        <v>574</v>
      </c>
      <c r="F60" s="12">
        <f>IF(ISERROR(VLOOKUP(A60,'15年'!$A$2:$D$150,3,FALSE))=TRUE, 0,VLOOKUP(A60,'15年'!$A$2:$D$150,3,FALSE))</f>
        <v>1009</v>
      </c>
      <c r="G60" s="12">
        <f>IF(ISERROR(VLOOKUP(A60,'16年'!$A$2:$D$150,3,FALSE))=TRUE, 0,VLOOKUP(A60,'16年'!$A$2:$D$150,3,FALSE))</f>
        <v>1068</v>
      </c>
      <c r="K60" s="9"/>
      <c r="L60" s="9"/>
    </row>
    <row r="61" spans="1:12" ht="17.25" thickTop="1" thickBot="1" x14ac:dyDescent="0.3">
      <c r="A61" s="11" t="s">
        <v>6</v>
      </c>
      <c r="B61" s="11" t="s">
        <v>7</v>
      </c>
      <c r="C61" s="12">
        <f>IF(ISERROR(VLOOKUP(A61,'12年'!$A$2:$D$150,3,FALSE))=TRUE, 0,VLOOKUP(A61,'12年'!$A$2:$D$150,3,FALSE))</f>
        <v>13472</v>
      </c>
      <c r="D61" s="12">
        <f>IF(ISERROR(VLOOKUP(A61,'13年'!$A$2:$D$150,3,FALSE))=TRUE, 0,VLOOKUP(A61,'13年'!$A$2:$D$150,3,FALSE))</f>
        <v>13345</v>
      </c>
      <c r="E61" s="12">
        <f>IF(ISERROR(VLOOKUP(A61,'14年'!$A$2:$D$150,3,FALSE))=TRUE, 0,VLOOKUP(A61,'14年'!$A$2:$D$150,3,FALSE))</f>
        <v>12866</v>
      </c>
      <c r="F61" s="12">
        <f>IF(ISERROR(VLOOKUP(A61,'15年'!$A$2:$D$150,3,FALSE))=TRUE, 0,VLOOKUP(A61,'15年'!$A$2:$D$150,3,FALSE))</f>
        <v>12360</v>
      </c>
      <c r="G61" s="12">
        <f>IF(ISERROR(VLOOKUP(A61,'16年'!$A$2:$D$150,3,FALSE))=TRUE, 0,VLOOKUP(A61,'16年'!$A$2:$D$150,3,FALSE))</f>
        <v>12806</v>
      </c>
      <c r="K61" s="9"/>
      <c r="L61" s="9"/>
    </row>
    <row r="62" spans="1:12" ht="17.25" thickTop="1" thickBot="1" x14ac:dyDescent="0.3">
      <c r="A62" s="11" t="s">
        <v>68</v>
      </c>
      <c r="B62" s="11" t="s">
        <v>69</v>
      </c>
      <c r="C62" s="12">
        <f>IF(ISERROR(VLOOKUP(A62,'12年'!$A$2:$D$150,3,FALSE))=TRUE, 0,VLOOKUP(A62,'12年'!$A$2:$D$150,3,FALSE))</f>
        <v>838</v>
      </c>
      <c r="D62" s="12">
        <f>IF(ISERROR(VLOOKUP(A62,'13年'!$A$2:$D$150,3,FALSE))=TRUE, 0,VLOOKUP(A62,'13年'!$A$2:$D$150,3,FALSE))</f>
        <v>977</v>
      </c>
      <c r="E62" s="12">
        <f>IF(ISERROR(VLOOKUP(A62,'14年'!$A$2:$D$150,3,FALSE))=TRUE, 0,VLOOKUP(A62,'14年'!$A$2:$D$150,3,FALSE))</f>
        <v>984</v>
      </c>
      <c r="F62" s="12">
        <f>IF(ISERROR(VLOOKUP(A62,'15年'!$A$2:$D$150,3,FALSE))=TRUE, 0,VLOOKUP(A62,'15年'!$A$2:$D$150,3,FALSE))</f>
        <v>896</v>
      </c>
      <c r="G62" s="12">
        <f>IF(ISERROR(VLOOKUP(A62,'16年'!$A$2:$D$150,3,FALSE))=TRUE, 0,VLOOKUP(A62,'16年'!$A$2:$D$150,3,FALSE))</f>
        <v>710</v>
      </c>
      <c r="K62" s="9"/>
      <c r="L62" s="9"/>
    </row>
    <row r="63" spans="1:12" ht="17.25" thickTop="1" thickBot="1" x14ac:dyDescent="0.3">
      <c r="A63" s="11" t="s">
        <v>40</v>
      </c>
      <c r="B63" s="11" t="s">
        <v>41</v>
      </c>
      <c r="C63" s="12">
        <f>IF(ISERROR(VLOOKUP(A63,'12年'!$A$2:$D$150,3,FALSE))=TRUE, 0,VLOOKUP(A63,'12年'!$A$2:$D$150,3,FALSE))</f>
        <v>1429</v>
      </c>
      <c r="D63" s="12">
        <f>IF(ISERROR(VLOOKUP(A63,'13年'!$A$2:$D$150,3,FALSE))=TRUE, 0,VLOOKUP(A63,'13年'!$A$2:$D$150,3,FALSE))</f>
        <v>1416</v>
      </c>
      <c r="E63" s="12">
        <f>IF(ISERROR(VLOOKUP(A63,'14年'!$A$2:$D$150,3,FALSE))=TRUE, 0,VLOOKUP(A63,'14年'!$A$2:$D$150,3,FALSE))</f>
        <v>1519</v>
      </c>
      <c r="F63" s="12">
        <f>IF(ISERROR(VLOOKUP(A63,'15年'!$A$2:$D$150,3,FALSE))=TRUE, 0,VLOOKUP(A63,'15年'!$A$2:$D$150,3,FALSE))</f>
        <v>1619</v>
      </c>
      <c r="G63" s="12">
        <f>IF(ISERROR(VLOOKUP(A63,'16年'!$A$2:$D$150,3,FALSE))=TRUE, 0,VLOOKUP(A63,'16年'!$A$2:$D$150,3,FALSE))</f>
        <v>1298</v>
      </c>
      <c r="K63" s="9"/>
      <c r="L63" s="9"/>
    </row>
    <row r="64" spans="1:12" ht="17.25" thickTop="1" thickBot="1" x14ac:dyDescent="0.3">
      <c r="A64" s="11" t="s">
        <v>102</v>
      </c>
      <c r="B64" s="11" t="s">
        <v>103</v>
      </c>
      <c r="C64" s="12">
        <f>IF(ISERROR(VLOOKUP(A64,'12年'!$A$2:$D$150,3,FALSE))=TRUE, 0,VLOOKUP(A64,'12年'!$A$2:$D$150,3,FALSE))</f>
        <v>255</v>
      </c>
      <c r="D64" s="12">
        <f>IF(ISERROR(VLOOKUP(A64,'13年'!$A$2:$D$150,3,FALSE))=TRUE, 0,VLOOKUP(A64,'13年'!$A$2:$D$150,3,FALSE))</f>
        <v>627</v>
      </c>
      <c r="E64" s="12">
        <f>IF(ISERROR(VLOOKUP(A64,'14年'!$A$2:$D$150,3,FALSE))=TRUE, 0,VLOOKUP(A64,'14年'!$A$2:$D$150,3,FALSE))</f>
        <v>746</v>
      </c>
      <c r="F64" s="12">
        <f>IF(ISERROR(VLOOKUP(A64,'15年'!$A$2:$D$150,3,FALSE))=TRUE, 0,VLOOKUP(A64,'15年'!$A$2:$D$150,3,FALSE))</f>
        <v>1201</v>
      </c>
      <c r="G64" s="12">
        <f>IF(ISERROR(VLOOKUP(A64,'16年'!$A$2:$D$150,3,FALSE))=TRUE, 0,VLOOKUP(A64,'16年'!$A$2:$D$150,3,FALSE))</f>
        <v>2780</v>
      </c>
      <c r="K64" s="9"/>
      <c r="L64" s="9"/>
    </row>
    <row r="65" spans="1:12" ht="17.25" thickTop="1" thickBot="1" x14ac:dyDescent="0.3">
      <c r="A65" s="11" t="s">
        <v>215</v>
      </c>
      <c r="B65" s="11" t="s">
        <v>216</v>
      </c>
      <c r="C65" s="12">
        <f>IF(ISERROR(VLOOKUP(A65,'12年'!$A$2:$D$150,3,FALSE))=TRUE, 0,VLOOKUP(A65,'12年'!$A$2:$D$150,3,FALSE))</f>
        <v>0</v>
      </c>
      <c r="D65" s="12">
        <f>IF(ISERROR(VLOOKUP(A65,'13年'!$A$2:$D$150,3,FALSE))=TRUE, 0,VLOOKUP(A65,'13年'!$A$2:$D$150,3,FALSE))</f>
        <v>0</v>
      </c>
      <c r="E65" s="12">
        <f>IF(ISERROR(VLOOKUP(A65,'14年'!$A$2:$D$150,3,FALSE))=TRUE, 0,VLOOKUP(A65,'14年'!$A$2:$D$150,3,FALSE))</f>
        <v>0</v>
      </c>
      <c r="F65" s="12">
        <f>IF(ISERROR(VLOOKUP(A65,'15年'!$A$2:$D$150,3,FALSE))=TRUE, 0,VLOOKUP(A65,'15年'!$A$2:$D$150,3,FALSE))</f>
        <v>0</v>
      </c>
      <c r="G65" s="12">
        <f>IF(ISERROR(VLOOKUP(A65,'16年'!$A$2:$D$150,3,FALSE))=TRUE, 0,VLOOKUP(A65,'16年'!$A$2:$D$150,3,FALSE))</f>
        <v>152</v>
      </c>
      <c r="K65" s="9"/>
      <c r="L65" s="9"/>
    </row>
    <row r="66" spans="1:12" ht="17.25" thickTop="1" thickBot="1" x14ac:dyDescent="0.3">
      <c r="A66" s="11" t="s">
        <v>217</v>
      </c>
      <c r="B66" s="11" t="s">
        <v>218</v>
      </c>
      <c r="C66" s="12">
        <f>IF(ISERROR(VLOOKUP(A66,'12年'!$A$2:$D$150,3,FALSE))=TRUE, 0,VLOOKUP(A66,'12年'!$A$2:$D$150,3,FALSE))</f>
        <v>0</v>
      </c>
      <c r="D66" s="12">
        <f>IF(ISERROR(VLOOKUP(A66,'13年'!$A$2:$D$150,3,FALSE))=TRUE, 0,VLOOKUP(A66,'13年'!$A$2:$D$150,3,FALSE))</f>
        <v>0</v>
      </c>
      <c r="E66" s="12">
        <f>IF(ISERROR(VLOOKUP(A66,'14年'!$A$2:$D$150,3,FALSE))=TRUE, 0,VLOOKUP(A66,'14年'!$A$2:$D$150,3,FALSE))</f>
        <v>0</v>
      </c>
      <c r="F66" s="12">
        <f>IF(ISERROR(VLOOKUP(A66,'15年'!$A$2:$D$150,3,FALSE))=TRUE, 0,VLOOKUP(A66,'15年'!$A$2:$D$150,3,FALSE))</f>
        <v>0</v>
      </c>
      <c r="G66" s="12">
        <f>IF(ISERROR(VLOOKUP(A66,'16年'!$A$2:$D$150,3,FALSE))=TRUE, 0,VLOOKUP(A66,'16年'!$A$2:$D$150,3,FALSE))</f>
        <v>47</v>
      </c>
      <c r="K66" s="9"/>
      <c r="L66" s="9"/>
    </row>
    <row r="67" spans="1:12" ht="17.25" thickTop="1" thickBot="1" x14ac:dyDescent="0.3">
      <c r="A67" s="11" t="s">
        <v>106</v>
      </c>
      <c r="B67" s="11" t="s">
        <v>107</v>
      </c>
      <c r="C67" s="12">
        <f>IF(ISERROR(VLOOKUP(A67,'12年'!$A$2:$D$150,3,FALSE))=TRUE, 0,VLOOKUP(A67,'12年'!$A$2:$D$150,3,FALSE))</f>
        <v>395</v>
      </c>
      <c r="D67" s="12">
        <f>IF(ISERROR(VLOOKUP(A67,'13年'!$A$2:$D$150,3,FALSE))=TRUE, 0,VLOOKUP(A67,'13年'!$A$2:$D$150,3,FALSE))</f>
        <v>391</v>
      </c>
      <c r="E67" s="12">
        <f>IF(ISERROR(VLOOKUP(A67,'14年'!$A$2:$D$150,3,FALSE))=TRUE, 0,VLOOKUP(A67,'14年'!$A$2:$D$150,3,FALSE))</f>
        <v>389</v>
      </c>
      <c r="F67" s="12">
        <f>IF(ISERROR(VLOOKUP(A67,'15年'!$A$2:$D$150,3,FALSE))=TRUE, 0,VLOOKUP(A67,'15年'!$A$2:$D$150,3,FALSE))</f>
        <v>362</v>
      </c>
      <c r="G67" s="12">
        <f>IF(ISERROR(VLOOKUP(A67,'16年'!$A$2:$D$150,3,FALSE))=TRUE, 0,VLOOKUP(A67,'16年'!$A$2:$D$150,3,FALSE))</f>
        <v>363</v>
      </c>
      <c r="K67" s="9"/>
      <c r="L67" s="9"/>
    </row>
    <row r="68" spans="1:12" ht="17.25" thickTop="1" thickBot="1" x14ac:dyDescent="0.3">
      <c r="A68" s="11" t="s">
        <v>205</v>
      </c>
      <c r="B68" s="11" t="s">
        <v>206</v>
      </c>
      <c r="C68" s="12">
        <f>IF(ISERROR(VLOOKUP(A68,'12年'!$A$2:$D$150,3,FALSE))=TRUE, 0,VLOOKUP(A68,'12年'!$A$2:$D$150,3,FALSE))</f>
        <v>0</v>
      </c>
      <c r="D68" s="12">
        <f>IF(ISERROR(VLOOKUP(A68,'13年'!$A$2:$D$150,3,FALSE))=TRUE, 0,VLOOKUP(A68,'13年'!$A$2:$D$150,3,FALSE))</f>
        <v>0</v>
      </c>
      <c r="E68" s="12">
        <f>IF(ISERROR(VLOOKUP(A68,'14年'!$A$2:$D$150,3,FALSE))=TRUE, 0,VLOOKUP(A68,'14年'!$A$2:$D$150,3,FALSE))</f>
        <v>0</v>
      </c>
      <c r="F68" s="12">
        <f>IF(ISERROR(VLOOKUP(A68,'15年'!$A$2:$D$150,3,FALSE))=TRUE, 0,VLOOKUP(A68,'15年'!$A$2:$D$150,3,FALSE))</f>
        <v>2</v>
      </c>
      <c r="G68" s="12">
        <f>IF(ISERROR(VLOOKUP(A68,'16年'!$A$2:$D$150,3,FALSE))=TRUE, 0,VLOOKUP(A68,'16年'!$A$2:$D$150,3,FALSE))</f>
        <v>0</v>
      </c>
      <c r="K68" s="9"/>
      <c r="L68" s="9"/>
    </row>
    <row r="69" spans="1:12" ht="17.25" thickTop="1" thickBot="1" x14ac:dyDescent="0.3">
      <c r="A69" s="11" t="s">
        <v>130</v>
      </c>
      <c r="B69" s="11" t="s">
        <v>131</v>
      </c>
      <c r="C69" s="12">
        <f>IF(ISERROR(VLOOKUP(A69,'12年'!$A$2:$D$150,3,FALSE))=TRUE, 0,VLOOKUP(A69,'12年'!$A$2:$D$150,3,FALSE))</f>
        <v>2</v>
      </c>
      <c r="D69" s="12">
        <f>IF(ISERROR(VLOOKUP(A69,'13年'!$A$2:$D$150,3,FALSE))=TRUE, 0,VLOOKUP(A69,'13年'!$A$2:$D$150,3,FALSE))</f>
        <v>0</v>
      </c>
      <c r="E69" s="12">
        <f>IF(ISERROR(VLOOKUP(A69,'14年'!$A$2:$D$150,3,FALSE))=TRUE, 0,VLOOKUP(A69,'14年'!$A$2:$D$150,3,FALSE))</f>
        <v>0</v>
      </c>
      <c r="F69" s="12">
        <f>IF(ISERROR(VLOOKUP(A69,'15年'!$A$2:$D$150,3,FALSE))=TRUE, 0,VLOOKUP(A69,'15年'!$A$2:$D$150,3,FALSE))</f>
        <v>457</v>
      </c>
      <c r="G69" s="12">
        <f>IF(ISERROR(VLOOKUP(A69,'16年'!$A$2:$D$150,3,FALSE))=TRUE, 0,VLOOKUP(A69,'16年'!$A$2:$D$150,3,FALSE))</f>
        <v>925</v>
      </c>
      <c r="K69" s="9"/>
      <c r="L69" s="9"/>
    </row>
    <row r="70" spans="1:12" ht="17.25" thickTop="1" thickBot="1" x14ac:dyDescent="0.3">
      <c r="A70" s="11" t="s">
        <v>56</v>
      </c>
      <c r="B70" s="11" t="s">
        <v>57</v>
      </c>
      <c r="C70" s="12">
        <f>IF(ISERROR(VLOOKUP(A70,'12年'!$A$2:$D$150,3,FALSE))=TRUE, 0,VLOOKUP(A70,'12年'!$A$2:$D$150,3,FALSE))</f>
        <v>1089</v>
      </c>
      <c r="D70" s="12">
        <f>IF(ISERROR(VLOOKUP(A70,'13年'!$A$2:$D$150,3,FALSE))=TRUE, 0,VLOOKUP(A70,'13年'!$A$2:$D$150,3,FALSE))</f>
        <v>1258</v>
      </c>
      <c r="E70" s="12">
        <f>IF(ISERROR(VLOOKUP(A70,'14年'!$A$2:$D$150,3,FALSE))=TRUE, 0,VLOOKUP(A70,'14年'!$A$2:$D$150,3,FALSE))</f>
        <v>1121</v>
      </c>
      <c r="F70" s="12">
        <f>IF(ISERROR(VLOOKUP(A70,'15年'!$A$2:$D$150,3,FALSE))=TRUE, 0,VLOOKUP(A70,'15年'!$A$2:$D$150,3,FALSE))</f>
        <v>1029</v>
      </c>
      <c r="G70" s="12">
        <f>IF(ISERROR(VLOOKUP(A70,'16年'!$A$2:$D$150,3,FALSE))=TRUE, 0,VLOOKUP(A70,'16年'!$A$2:$D$150,3,FALSE))</f>
        <v>994</v>
      </c>
      <c r="K70" s="9"/>
      <c r="L70" s="9"/>
    </row>
    <row r="71" spans="1:12" ht="17.25" thickTop="1" thickBot="1" x14ac:dyDescent="0.3">
      <c r="A71" s="11" t="s">
        <v>223</v>
      </c>
      <c r="B71" s="11" t="s">
        <v>224</v>
      </c>
      <c r="C71" s="12">
        <f>IF(ISERROR(VLOOKUP(A71,'12年'!$A$2:$D$150,3,FALSE))=TRUE, 0,VLOOKUP(A71,'12年'!$A$2:$D$150,3,FALSE))</f>
        <v>0</v>
      </c>
      <c r="D71" s="12">
        <f>IF(ISERROR(VLOOKUP(A71,'13年'!$A$2:$D$150,3,FALSE))=TRUE, 0,VLOOKUP(A71,'13年'!$A$2:$D$150,3,FALSE))</f>
        <v>0</v>
      </c>
      <c r="E71" s="12">
        <f>IF(ISERROR(VLOOKUP(A71,'14年'!$A$2:$D$150,3,FALSE))=TRUE, 0,VLOOKUP(A71,'14年'!$A$2:$D$150,3,FALSE))</f>
        <v>0</v>
      </c>
      <c r="F71" s="12">
        <f>IF(ISERROR(VLOOKUP(A71,'15年'!$A$2:$D$150,3,FALSE))=TRUE, 0,VLOOKUP(A71,'15年'!$A$2:$D$150,3,FALSE))</f>
        <v>0</v>
      </c>
      <c r="G71" s="12">
        <f>IF(ISERROR(VLOOKUP(A71,'16年'!$A$2:$D$150,3,FALSE))=TRUE, 0,VLOOKUP(A71,'16年'!$A$2:$D$150,3,FALSE))</f>
        <v>9</v>
      </c>
      <c r="K71" s="9"/>
      <c r="L71" s="9"/>
    </row>
    <row r="72" spans="1:12" ht="17.25" thickTop="1" thickBot="1" x14ac:dyDescent="0.3">
      <c r="A72" s="11" t="s">
        <v>32</v>
      </c>
      <c r="B72" s="11" t="s">
        <v>33</v>
      </c>
      <c r="C72" s="12">
        <f>IF(ISERROR(VLOOKUP(A72,'12年'!$A$2:$D$150,3,FALSE))=TRUE, 0,VLOOKUP(A72,'12年'!$A$2:$D$150,3,FALSE))</f>
        <v>852</v>
      </c>
      <c r="D72" s="12">
        <f>IF(ISERROR(VLOOKUP(A72,'13年'!$A$2:$D$150,3,FALSE))=TRUE, 0,VLOOKUP(A72,'13年'!$A$2:$D$150,3,FALSE))</f>
        <v>2440</v>
      </c>
      <c r="E72" s="12">
        <f>IF(ISERROR(VLOOKUP(A72,'14年'!$A$2:$D$150,3,FALSE))=TRUE, 0,VLOOKUP(A72,'14年'!$A$2:$D$150,3,FALSE))</f>
        <v>3613</v>
      </c>
      <c r="F72" s="12">
        <f>IF(ISERROR(VLOOKUP(A72,'15年'!$A$2:$D$150,3,FALSE))=TRUE, 0,VLOOKUP(A72,'15年'!$A$2:$D$150,3,FALSE))</f>
        <v>4115</v>
      </c>
      <c r="G72" s="12">
        <f>IF(ISERROR(VLOOKUP(A72,'16年'!$A$2:$D$150,3,FALSE))=TRUE, 0,VLOOKUP(A72,'16年'!$A$2:$D$150,3,FALSE))</f>
        <v>5941</v>
      </c>
      <c r="K72" s="9"/>
      <c r="L72" s="9"/>
    </row>
    <row r="73" spans="1:12" ht="17.25" thickTop="1" thickBot="1" x14ac:dyDescent="0.3">
      <c r="A73" s="11" t="s">
        <v>162</v>
      </c>
      <c r="B73" s="11" t="s">
        <v>249</v>
      </c>
      <c r="C73" s="12">
        <f>IF(ISERROR(VLOOKUP(A73,'12年'!$A$2:$D$150,3,FALSE))=TRUE, 0,VLOOKUP(A73,'12年'!$A$2:$D$150,3,FALSE))</f>
        <v>29</v>
      </c>
      <c r="D73" s="12">
        <f>IF(ISERROR(VLOOKUP(A73,'13年'!$A$2:$D$150,3,FALSE))=TRUE, 0,VLOOKUP(A73,'13年'!$A$2:$D$150,3,FALSE))</f>
        <v>0</v>
      </c>
      <c r="E73" s="12">
        <f>IF(ISERROR(VLOOKUP(A73,'14年'!$A$2:$D$150,3,FALSE))=TRUE, 0,VLOOKUP(A73,'14年'!$A$2:$D$150,3,FALSE))</f>
        <v>10</v>
      </c>
      <c r="F73" s="12">
        <f>IF(ISERROR(VLOOKUP(A73,'15年'!$A$2:$D$150,3,FALSE))=TRUE, 0,VLOOKUP(A73,'15年'!$A$2:$D$150,3,FALSE))</f>
        <v>0</v>
      </c>
      <c r="G73" s="12">
        <f>IF(ISERROR(VLOOKUP(A73,'16年'!$A$2:$D$150,3,FALSE))=TRUE, 0,VLOOKUP(A73,'16年'!$A$2:$D$150,3,FALSE))</f>
        <v>0</v>
      </c>
      <c r="K73" s="9"/>
      <c r="L73" s="9"/>
    </row>
    <row r="74" spans="1:12" ht="17.25" thickTop="1" thickBot="1" x14ac:dyDescent="0.3">
      <c r="A74" s="11" t="s">
        <v>150</v>
      </c>
      <c r="B74" s="11" t="s">
        <v>151</v>
      </c>
      <c r="C74" s="12">
        <f>IF(ISERROR(VLOOKUP(A74,'12年'!$A$2:$D$150,3,FALSE))=TRUE, 0,VLOOKUP(A74,'12年'!$A$2:$D$150,3,FALSE))</f>
        <v>101</v>
      </c>
      <c r="D74" s="12">
        <f>IF(ISERROR(VLOOKUP(A74,'13年'!$A$2:$D$150,3,FALSE))=TRUE, 0,VLOOKUP(A74,'13年'!$A$2:$D$150,3,FALSE))</f>
        <v>151</v>
      </c>
      <c r="E74" s="12">
        <f>IF(ISERROR(VLOOKUP(A74,'14年'!$A$2:$D$150,3,FALSE))=TRUE, 0,VLOOKUP(A74,'14年'!$A$2:$D$150,3,FALSE))</f>
        <v>0</v>
      </c>
      <c r="F74" s="12">
        <f>IF(ISERROR(VLOOKUP(A74,'15年'!$A$2:$D$150,3,FALSE))=TRUE, 0,VLOOKUP(A74,'15年'!$A$2:$D$150,3,FALSE))</f>
        <v>0</v>
      </c>
      <c r="G74" s="12">
        <f>IF(ISERROR(VLOOKUP(A74,'16年'!$A$2:$D$150,3,FALSE))=TRUE, 0,VLOOKUP(A74,'16年'!$A$2:$D$150,3,FALSE))</f>
        <v>6</v>
      </c>
      <c r="K74" s="9"/>
      <c r="L74" s="9"/>
    </row>
    <row r="75" spans="1:12" ht="17.25" thickTop="1" thickBot="1" x14ac:dyDescent="0.3">
      <c r="A75" s="11" t="s">
        <v>8</v>
      </c>
      <c r="B75" s="11" t="s">
        <v>9</v>
      </c>
      <c r="C75" s="12">
        <f>IF(ISERROR(VLOOKUP(A75,'12年'!$A$2:$D$150,3,FALSE))=TRUE, 0,VLOOKUP(A75,'12年'!$A$2:$D$150,3,FALSE))</f>
        <v>7687</v>
      </c>
      <c r="D75" s="12">
        <f>IF(ISERROR(VLOOKUP(A75,'13年'!$A$2:$D$150,3,FALSE))=TRUE, 0,VLOOKUP(A75,'13年'!$A$2:$D$150,3,FALSE))</f>
        <v>7574</v>
      </c>
      <c r="E75" s="12">
        <f>IF(ISERROR(VLOOKUP(A75,'14年'!$A$2:$D$150,3,FALSE))=TRUE, 0,VLOOKUP(A75,'14年'!$A$2:$D$150,3,FALSE))</f>
        <v>8225</v>
      </c>
      <c r="F75" s="12">
        <f>IF(ISERROR(VLOOKUP(A75,'15年'!$A$2:$D$150,3,FALSE))=TRUE, 0,VLOOKUP(A75,'15年'!$A$2:$D$150,3,FALSE))</f>
        <v>11141</v>
      </c>
      <c r="G75" s="12">
        <f>IF(ISERROR(VLOOKUP(A75,'16年'!$A$2:$D$150,3,FALSE))=TRUE, 0,VLOOKUP(A75,'16年'!$A$2:$D$150,3,FALSE))</f>
        <v>12355</v>
      </c>
      <c r="K75" s="9"/>
      <c r="L75" s="9"/>
    </row>
    <row r="76" spans="1:12" ht="17.25" thickTop="1" thickBot="1" x14ac:dyDescent="0.3">
      <c r="A76" s="11" t="s">
        <v>2</v>
      </c>
      <c r="B76" s="11" t="s">
        <v>3</v>
      </c>
      <c r="C76" s="12">
        <f>IF(ISERROR(VLOOKUP(A76,'12年'!$A$2:$D$150,3,FALSE))=TRUE, 0,VLOOKUP(A76,'12年'!$A$2:$D$150,3,FALSE))</f>
        <v>21137</v>
      </c>
      <c r="D76" s="12">
        <f>IF(ISERROR(VLOOKUP(A76,'13年'!$A$2:$D$150,3,FALSE))=TRUE, 0,VLOOKUP(A76,'13年'!$A$2:$D$150,3,FALSE))</f>
        <v>21609</v>
      </c>
      <c r="E76" s="12">
        <f>IF(ISERROR(VLOOKUP(A76,'14年'!$A$2:$D$150,3,FALSE))=TRUE, 0,VLOOKUP(A76,'14年'!$A$2:$D$150,3,FALSE))</f>
        <v>23772</v>
      </c>
      <c r="F76" s="12">
        <f>IF(ISERROR(VLOOKUP(A76,'15年'!$A$2:$D$150,3,FALSE))=TRUE, 0,VLOOKUP(A76,'15年'!$A$2:$D$150,3,FALSE))</f>
        <v>25555</v>
      </c>
      <c r="G76" s="12">
        <f>IF(ISERROR(VLOOKUP(A76,'16年'!$A$2:$D$150,3,FALSE))=TRUE, 0,VLOOKUP(A76,'16年'!$A$2:$D$150,3,FALSE))</f>
        <v>28346</v>
      </c>
      <c r="K76" s="9"/>
      <c r="L76" s="9"/>
    </row>
    <row r="77" spans="1:12" ht="17.25" thickTop="1" thickBot="1" x14ac:dyDescent="0.3">
      <c r="A77" s="11" t="s">
        <v>110</v>
      </c>
      <c r="B77" s="11" t="s">
        <v>111</v>
      </c>
      <c r="C77" s="12">
        <f>IF(ISERROR(VLOOKUP(A77,'12年'!$A$2:$D$150,3,FALSE))=TRUE, 0,VLOOKUP(A77,'12年'!$A$2:$D$150,3,FALSE))</f>
        <v>366</v>
      </c>
      <c r="D77" s="12">
        <f>IF(ISERROR(VLOOKUP(A77,'13年'!$A$2:$D$150,3,FALSE))=TRUE, 0,VLOOKUP(A77,'13年'!$A$2:$D$150,3,FALSE))</f>
        <v>365</v>
      </c>
      <c r="E77" s="12">
        <f>IF(ISERROR(VLOOKUP(A77,'14年'!$A$2:$D$150,3,FALSE))=TRUE, 0,VLOOKUP(A77,'14年'!$A$2:$D$150,3,FALSE))</f>
        <v>88</v>
      </c>
      <c r="F77" s="12">
        <f>IF(ISERROR(VLOOKUP(A77,'15年'!$A$2:$D$150,3,FALSE))=TRUE, 0,VLOOKUP(A77,'15年'!$A$2:$D$150,3,FALSE))</f>
        <v>0</v>
      </c>
      <c r="G77" s="12">
        <f>IF(ISERROR(VLOOKUP(A77,'16年'!$A$2:$D$150,3,FALSE))=TRUE, 0,VLOOKUP(A77,'16年'!$A$2:$D$150,3,FALSE))</f>
        <v>0</v>
      </c>
      <c r="K77" s="9"/>
      <c r="L77" s="9"/>
    </row>
    <row r="78" spans="1:12" ht="17.25" thickTop="1" thickBot="1" x14ac:dyDescent="0.3">
      <c r="A78" s="11" t="s">
        <v>70</v>
      </c>
      <c r="B78" s="11" t="s">
        <v>71</v>
      </c>
      <c r="C78" s="12">
        <f>IF(ISERROR(VLOOKUP(A78,'12年'!$A$2:$D$150,3,FALSE))=TRUE, 0,VLOOKUP(A78,'12年'!$A$2:$D$150,3,FALSE))</f>
        <v>481</v>
      </c>
      <c r="D78" s="12">
        <f>IF(ISERROR(VLOOKUP(A78,'13年'!$A$2:$D$150,3,FALSE))=TRUE, 0,VLOOKUP(A78,'13年'!$A$2:$D$150,3,FALSE))</f>
        <v>415</v>
      </c>
      <c r="E78" s="12">
        <f>IF(ISERROR(VLOOKUP(A78,'14年'!$A$2:$D$150,3,FALSE))=TRUE, 0,VLOOKUP(A78,'14年'!$A$2:$D$150,3,FALSE))</f>
        <v>453</v>
      </c>
      <c r="F78" s="12">
        <f>IF(ISERROR(VLOOKUP(A78,'15年'!$A$2:$D$150,3,FALSE))=TRUE, 0,VLOOKUP(A78,'15年'!$A$2:$D$150,3,FALSE))</f>
        <v>607</v>
      </c>
      <c r="G78" s="12">
        <f>IF(ISERROR(VLOOKUP(A78,'16年'!$A$2:$D$150,3,FALSE))=TRUE, 0,VLOOKUP(A78,'16年'!$A$2:$D$150,3,FALSE))</f>
        <v>907</v>
      </c>
      <c r="K78" s="9"/>
      <c r="L78" s="9"/>
    </row>
    <row r="79" spans="1:12" ht="17.25" thickTop="1" thickBot="1" x14ac:dyDescent="0.3">
      <c r="A79" s="11" t="s">
        <v>78</v>
      </c>
      <c r="B79" s="11" t="s">
        <v>79</v>
      </c>
      <c r="C79" s="12">
        <f>IF(ISERROR(VLOOKUP(A79,'12年'!$A$2:$D$150,3,FALSE))=TRUE, 0,VLOOKUP(A79,'12年'!$A$2:$D$150,3,FALSE))</f>
        <v>435</v>
      </c>
      <c r="D79" s="12">
        <f>IF(ISERROR(VLOOKUP(A79,'13年'!$A$2:$D$150,3,FALSE))=TRUE, 0,VLOOKUP(A79,'13年'!$A$2:$D$150,3,FALSE))</f>
        <v>405</v>
      </c>
      <c r="E79" s="12">
        <f>IF(ISERROR(VLOOKUP(A79,'14年'!$A$2:$D$150,3,FALSE))=TRUE, 0,VLOOKUP(A79,'14年'!$A$2:$D$150,3,FALSE))</f>
        <v>395</v>
      </c>
      <c r="F79" s="12">
        <f>IF(ISERROR(VLOOKUP(A79,'15年'!$A$2:$D$150,3,FALSE))=TRUE, 0,VLOOKUP(A79,'15年'!$A$2:$D$150,3,FALSE))</f>
        <v>416</v>
      </c>
      <c r="G79" s="12">
        <f>IF(ISERROR(VLOOKUP(A79,'16年'!$A$2:$D$150,3,FALSE))=TRUE, 0,VLOOKUP(A79,'16年'!$A$2:$D$150,3,FALSE))</f>
        <v>455</v>
      </c>
      <c r="K79" s="9"/>
      <c r="L79" s="9"/>
    </row>
    <row r="80" spans="1:12" ht="17.25" thickTop="1" thickBot="1" x14ac:dyDescent="0.3">
      <c r="A80" s="11" t="s">
        <v>225</v>
      </c>
      <c r="B80" s="11" t="s">
        <v>226</v>
      </c>
      <c r="C80" s="12">
        <f>IF(ISERROR(VLOOKUP(A80,'12年'!$A$2:$D$150,3,FALSE))=TRUE, 0,VLOOKUP(A80,'12年'!$A$2:$D$150,3,FALSE))</f>
        <v>0</v>
      </c>
      <c r="D80" s="12">
        <f>IF(ISERROR(VLOOKUP(A80,'13年'!$A$2:$D$150,3,FALSE))=TRUE, 0,VLOOKUP(A80,'13年'!$A$2:$D$150,3,FALSE))</f>
        <v>0</v>
      </c>
      <c r="E80" s="12">
        <f>IF(ISERROR(VLOOKUP(A80,'14年'!$A$2:$D$150,3,FALSE))=TRUE, 0,VLOOKUP(A80,'14年'!$A$2:$D$150,3,FALSE))</f>
        <v>0</v>
      </c>
      <c r="F80" s="12">
        <f>IF(ISERROR(VLOOKUP(A80,'15年'!$A$2:$D$150,3,FALSE))=TRUE, 0,VLOOKUP(A80,'15年'!$A$2:$D$150,3,FALSE))</f>
        <v>0</v>
      </c>
      <c r="G80" s="12">
        <f>IF(ISERROR(VLOOKUP(A80,'16年'!$A$2:$D$150,3,FALSE))=TRUE, 0,VLOOKUP(A80,'16年'!$A$2:$D$150,3,FALSE))</f>
        <v>4</v>
      </c>
      <c r="K80" s="9"/>
      <c r="L80" s="9"/>
    </row>
    <row r="81" spans="1:12" ht="17.25" thickTop="1" thickBot="1" x14ac:dyDescent="0.3">
      <c r="A81" s="11" t="s">
        <v>126</v>
      </c>
      <c r="B81" s="11" t="s">
        <v>127</v>
      </c>
      <c r="C81" s="12">
        <f>IF(ISERROR(VLOOKUP(A81,'12年'!$A$2:$D$150,3,FALSE))=TRUE, 0,VLOOKUP(A81,'12年'!$A$2:$D$150,3,FALSE))</f>
        <v>168</v>
      </c>
      <c r="D81" s="12">
        <f>IF(ISERROR(VLOOKUP(A81,'13年'!$A$2:$D$150,3,FALSE))=TRUE, 0,VLOOKUP(A81,'13年'!$A$2:$D$150,3,FALSE))</f>
        <v>163</v>
      </c>
      <c r="E81" s="12">
        <f>IF(ISERROR(VLOOKUP(A81,'14年'!$A$2:$D$150,3,FALSE))=TRUE, 0,VLOOKUP(A81,'14年'!$A$2:$D$150,3,FALSE))</f>
        <v>192</v>
      </c>
      <c r="F81" s="12">
        <f>IF(ISERROR(VLOOKUP(A81,'15年'!$A$2:$D$150,3,FALSE))=TRUE, 0,VLOOKUP(A81,'15年'!$A$2:$D$150,3,FALSE))</f>
        <v>185</v>
      </c>
      <c r="G81" s="12">
        <f>IF(ISERROR(VLOOKUP(A81,'16年'!$A$2:$D$150,3,FALSE))=TRUE, 0,VLOOKUP(A81,'16年'!$A$2:$D$150,3,FALSE))</f>
        <v>209</v>
      </c>
      <c r="K81" s="9"/>
      <c r="L81" s="9"/>
    </row>
    <row r="82" spans="1:12" ht="17.25" thickTop="1" thickBot="1" x14ac:dyDescent="0.3">
      <c r="A82" s="11" t="s">
        <v>96</v>
      </c>
      <c r="B82" s="11" t="s">
        <v>97</v>
      </c>
      <c r="C82" s="12">
        <f>IF(ISERROR(VLOOKUP(A82,'12年'!$A$2:$D$150,3,FALSE))=TRUE, 0,VLOOKUP(A82,'12年'!$A$2:$D$150,3,FALSE))</f>
        <v>330</v>
      </c>
      <c r="D82" s="12">
        <f>IF(ISERROR(VLOOKUP(A82,'13年'!$A$2:$D$150,3,FALSE))=TRUE, 0,VLOOKUP(A82,'13年'!$A$2:$D$150,3,FALSE))</f>
        <v>330</v>
      </c>
      <c r="E82" s="12">
        <f>IF(ISERROR(VLOOKUP(A82,'14年'!$A$2:$D$150,3,FALSE))=TRUE, 0,VLOOKUP(A82,'14年'!$A$2:$D$150,3,FALSE))</f>
        <v>316</v>
      </c>
      <c r="F82" s="12">
        <f>IF(ISERROR(VLOOKUP(A82,'15年'!$A$2:$D$150,3,FALSE))=TRUE, 0,VLOOKUP(A82,'15年'!$A$2:$D$150,3,FALSE))</f>
        <v>302</v>
      </c>
      <c r="G82" s="12">
        <f>IF(ISERROR(VLOOKUP(A82,'16年'!$A$2:$D$150,3,FALSE))=TRUE, 0,VLOOKUP(A82,'16年'!$A$2:$D$150,3,FALSE))</f>
        <v>200</v>
      </c>
      <c r="K82" s="9"/>
      <c r="L82" s="9"/>
    </row>
    <row r="83" spans="1:12" ht="17.25" thickTop="1" thickBot="1" x14ac:dyDescent="0.3">
      <c r="A83" s="11" t="s">
        <v>10</v>
      </c>
      <c r="B83" s="11" t="s">
        <v>11</v>
      </c>
      <c r="C83" s="12">
        <f>IF(ISERROR(VLOOKUP(A83,'12年'!$A$2:$D$150,3,FALSE))=TRUE, 0,VLOOKUP(A83,'12年'!$A$2:$D$150,3,FALSE))</f>
        <v>9973</v>
      </c>
      <c r="D83" s="12">
        <f>IF(ISERROR(VLOOKUP(A83,'13年'!$A$2:$D$150,3,FALSE))=TRUE, 0,VLOOKUP(A83,'13年'!$A$2:$D$150,3,FALSE))</f>
        <v>9965</v>
      </c>
      <c r="E83" s="12">
        <f>IF(ISERROR(VLOOKUP(A83,'14年'!$A$2:$D$150,3,FALSE))=TRUE, 0,VLOOKUP(A83,'14年'!$A$2:$D$150,3,FALSE))</f>
        <v>8955</v>
      </c>
      <c r="F83" s="12">
        <f>IF(ISERROR(VLOOKUP(A83,'15年'!$A$2:$D$150,3,FALSE))=TRUE, 0,VLOOKUP(A83,'15年'!$A$2:$D$150,3,FALSE))</f>
        <v>8657</v>
      </c>
      <c r="G83" s="12">
        <f>IF(ISERROR(VLOOKUP(A83,'16年'!$A$2:$D$150,3,FALSE))=TRUE, 0,VLOOKUP(A83,'16年'!$A$2:$D$150,3,FALSE))</f>
        <v>8797</v>
      </c>
      <c r="K83" s="9"/>
      <c r="L83" s="9"/>
    </row>
    <row r="84" spans="1:12" ht="17.25" thickTop="1" thickBot="1" x14ac:dyDescent="0.3">
      <c r="A84" s="11" t="s">
        <v>176</v>
      </c>
      <c r="B84" s="11" t="s">
        <v>246</v>
      </c>
      <c r="C84" s="12">
        <f>IF(ISERROR(VLOOKUP(A84,'12年'!$A$2:$D$150,3,FALSE))=TRUE, 0,VLOOKUP(A84,'12年'!$A$2:$D$150,3,FALSE))</f>
        <v>0</v>
      </c>
      <c r="D84" s="12">
        <f>IF(ISERROR(VLOOKUP(A84,'13年'!$A$2:$D$150,3,FALSE))=TRUE, 0,VLOOKUP(A84,'13年'!$A$2:$D$150,3,FALSE))</f>
        <v>3</v>
      </c>
      <c r="E84" s="12">
        <f>IF(ISERROR(VLOOKUP(A84,'14年'!$A$2:$D$150,3,FALSE))=TRUE, 0,VLOOKUP(A84,'14年'!$A$2:$D$150,3,FALSE))</f>
        <v>0</v>
      </c>
      <c r="F84" s="12">
        <f>IF(ISERROR(VLOOKUP(A84,'15年'!$A$2:$D$150,3,FALSE))=TRUE, 0,VLOOKUP(A84,'15年'!$A$2:$D$150,3,FALSE))</f>
        <v>0</v>
      </c>
      <c r="G84" s="12">
        <f>IF(ISERROR(VLOOKUP(A84,'16年'!$A$2:$D$150,3,FALSE))=TRUE, 0,VLOOKUP(A84,'16年'!$A$2:$D$150,3,FALSE))</f>
        <v>0</v>
      </c>
      <c r="K84" s="9"/>
      <c r="L84" s="9"/>
    </row>
    <row r="85" spans="1:12" ht="17.25" thickTop="1" thickBot="1" x14ac:dyDescent="0.3">
      <c r="A85" s="11" t="s">
        <v>152</v>
      </c>
      <c r="B85" s="11" t="s">
        <v>153</v>
      </c>
      <c r="C85" s="12">
        <f>IF(ISERROR(VLOOKUP(A85,'12年'!$A$2:$D$150,3,FALSE))=TRUE, 0,VLOOKUP(A85,'12年'!$A$2:$D$150,3,FALSE))</f>
        <v>105</v>
      </c>
      <c r="D85" s="12">
        <f>IF(ISERROR(VLOOKUP(A85,'13年'!$A$2:$D$150,3,FALSE))=TRUE, 0,VLOOKUP(A85,'13年'!$A$2:$D$150,3,FALSE))</f>
        <v>104</v>
      </c>
      <c r="E85" s="12">
        <f>IF(ISERROR(VLOOKUP(A85,'14年'!$A$2:$D$150,3,FALSE))=TRUE, 0,VLOOKUP(A85,'14年'!$A$2:$D$150,3,FALSE))</f>
        <v>104</v>
      </c>
      <c r="F85" s="12">
        <f>IF(ISERROR(VLOOKUP(A85,'15年'!$A$2:$D$150,3,FALSE))=TRUE, 0,VLOOKUP(A85,'15年'!$A$2:$D$150,3,FALSE))</f>
        <v>104</v>
      </c>
      <c r="G85" s="12">
        <f>IF(ISERROR(VLOOKUP(A85,'16年'!$A$2:$D$150,3,FALSE))=TRUE, 0,VLOOKUP(A85,'16年'!$A$2:$D$150,3,FALSE))</f>
        <v>105</v>
      </c>
      <c r="K85" s="9"/>
      <c r="L85" s="9"/>
    </row>
    <row r="86" spans="1:12" ht="17.25" thickTop="1" thickBot="1" x14ac:dyDescent="0.3">
      <c r="A86" s="11" t="s">
        <v>34</v>
      </c>
      <c r="B86" s="11" t="s">
        <v>35</v>
      </c>
      <c r="C86" s="12">
        <f>IF(ISERROR(VLOOKUP(A86,'12年'!$A$2:$D$150,3,FALSE))=TRUE, 0,VLOOKUP(A86,'12年'!$A$2:$D$150,3,FALSE))</f>
        <v>1642</v>
      </c>
      <c r="D86" s="12">
        <f>IF(ISERROR(VLOOKUP(A86,'13年'!$A$2:$D$150,3,FALSE))=TRUE, 0,VLOOKUP(A86,'13年'!$A$2:$D$150,3,FALSE))</f>
        <v>1692</v>
      </c>
      <c r="E86" s="12">
        <f>IF(ISERROR(VLOOKUP(A86,'14年'!$A$2:$D$150,3,FALSE))=TRUE, 0,VLOOKUP(A86,'14年'!$A$2:$D$150,3,FALSE))</f>
        <v>3238</v>
      </c>
      <c r="F86" s="12">
        <f>IF(ISERROR(VLOOKUP(A86,'15年'!$A$2:$D$150,3,FALSE))=TRUE, 0,VLOOKUP(A86,'15年'!$A$2:$D$150,3,FALSE))</f>
        <v>3634</v>
      </c>
      <c r="G86" s="12">
        <f>IF(ISERROR(VLOOKUP(A86,'16年'!$A$2:$D$150,3,FALSE))=TRUE, 0,VLOOKUP(A86,'16年'!$A$2:$D$150,3,FALSE))</f>
        <v>3955</v>
      </c>
      <c r="K86" s="9"/>
      <c r="L86" s="9"/>
    </row>
    <row r="87" spans="1:12" ht="17.25" thickTop="1" thickBot="1" x14ac:dyDescent="0.3">
      <c r="A87" s="11" t="s">
        <v>160</v>
      </c>
      <c r="B87" s="11" t="s">
        <v>161</v>
      </c>
      <c r="C87" s="12">
        <f>IF(ISERROR(VLOOKUP(A87,'12年'!$A$2:$D$150,3,FALSE))=TRUE, 0,VLOOKUP(A87,'12年'!$A$2:$D$150,3,FALSE))</f>
        <v>52</v>
      </c>
      <c r="D87" s="12">
        <f>IF(ISERROR(VLOOKUP(A87,'13年'!$A$2:$D$150,3,FALSE))=TRUE, 0,VLOOKUP(A87,'13年'!$A$2:$D$150,3,FALSE))</f>
        <v>52</v>
      </c>
      <c r="E87" s="12">
        <f>IF(ISERROR(VLOOKUP(A87,'14年'!$A$2:$D$150,3,FALSE))=TRUE, 0,VLOOKUP(A87,'14年'!$A$2:$D$150,3,FALSE))</f>
        <v>52</v>
      </c>
      <c r="F87" s="12">
        <f>IF(ISERROR(VLOOKUP(A87,'15年'!$A$2:$D$150,3,FALSE))=TRUE, 0,VLOOKUP(A87,'15年'!$A$2:$D$150,3,FALSE))</f>
        <v>51</v>
      </c>
      <c r="G87" s="12">
        <f>IF(ISERROR(VLOOKUP(A87,'16年'!$A$2:$D$150,3,FALSE))=TRUE, 0,VLOOKUP(A87,'16年'!$A$2:$D$150,3,FALSE))</f>
        <v>79</v>
      </c>
      <c r="K87" s="9"/>
      <c r="L87" s="9"/>
    </row>
    <row r="88" spans="1:12" ht="17.25" thickTop="1" thickBot="1" x14ac:dyDescent="0.3">
      <c r="A88" s="11" t="s">
        <v>108</v>
      </c>
      <c r="B88" s="11" t="s">
        <v>109</v>
      </c>
      <c r="C88" s="12">
        <f>IF(ISERROR(VLOOKUP(A88,'12年'!$A$2:$D$150,3,FALSE))=TRUE, 0,VLOOKUP(A88,'12年'!$A$2:$D$150,3,FALSE))</f>
        <v>366</v>
      </c>
      <c r="D88" s="12">
        <f>IF(ISERROR(VLOOKUP(A88,'13年'!$A$2:$D$150,3,FALSE))=TRUE, 0,VLOOKUP(A88,'13年'!$A$2:$D$150,3,FALSE))</f>
        <v>364</v>
      </c>
      <c r="E88" s="12">
        <f>IF(ISERROR(VLOOKUP(A88,'14年'!$A$2:$D$150,3,FALSE))=TRUE, 0,VLOOKUP(A88,'14年'!$A$2:$D$150,3,FALSE))</f>
        <v>369</v>
      </c>
      <c r="F88" s="12">
        <f>IF(ISERROR(VLOOKUP(A88,'15年'!$A$2:$D$150,3,FALSE))=TRUE, 0,VLOOKUP(A88,'15年'!$A$2:$D$150,3,FALSE))</f>
        <v>520</v>
      </c>
      <c r="G88" s="12">
        <f>IF(ISERROR(VLOOKUP(A88,'16年'!$A$2:$D$150,3,FALSE))=TRUE, 0,VLOOKUP(A88,'16年'!$A$2:$D$150,3,FALSE))</f>
        <v>745</v>
      </c>
      <c r="K88" s="9"/>
      <c r="L88" s="9"/>
    </row>
    <row r="89" spans="1:12" ht="17.25" thickTop="1" thickBot="1" x14ac:dyDescent="0.3">
      <c r="A89" s="11" t="s">
        <v>100</v>
      </c>
      <c r="B89" s="11" t="s">
        <v>101</v>
      </c>
      <c r="C89" s="12">
        <f>IF(ISERROR(VLOOKUP(A89,'12年'!$A$2:$D$150,3,FALSE))=TRUE, 0,VLOOKUP(A89,'12年'!$A$2:$D$150,3,FALSE))</f>
        <v>428</v>
      </c>
      <c r="D89" s="12">
        <f>IF(ISERROR(VLOOKUP(A89,'13年'!$A$2:$D$150,3,FALSE))=TRUE, 0,VLOOKUP(A89,'13年'!$A$2:$D$150,3,FALSE))</f>
        <v>726</v>
      </c>
      <c r="E89" s="12">
        <f>IF(ISERROR(VLOOKUP(A89,'14年'!$A$2:$D$150,3,FALSE))=TRUE, 0,VLOOKUP(A89,'14年'!$A$2:$D$150,3,FALSE))</f>
        <v>890</v>
      </c>
      <c r="F89" s="12">
        <f>IF(ISERROR(VLOOKUP(A89,'15年'!$A$2:$D$150,3,FALSE))=TRUE, 0,VLOOKUP(A89,'15年'!$A$2:$D$150,3,FALSE))</f>
        <v>1095</v>
      </c>
      <c r="G89" s="12">
        <f>IF(ISERROR(VLOOKUP(A89,'16年'!$A$2:$D$150,3,FALSE))=TRUE, 0,VLOOKUP(A89,'16年'!$A$2:$D$150,3,FALSE))</f>
        <v>800</v>
      </c>
      <c r="K89" s="9"/>
      <c r="L89" s="9"/>
    </row>
    <row r="90" spans="1:12" ht="17.25" thickTop="1" thickBot="1" x14ac:dyDescent="0.3">
      <c r="A90" s="11" t="s">
        <v>231</v>
      </c>
      <c r="B90" s="11" t="s">
        <v>232</v>
      </c>
      <c r="C90" s="12">
        <f>IF(ISERROR(VLOOKUP(A90,'12年'!$A$2:$D$150,3,FALSE))=TRUE, 0,VLOOKUP(A90,'12年'!$A$2:$D$150,3,FALSE))</f>
        <v>0</v>
      </c>
      <c r="D90" s="12">
        <f>IF(ISERROR(VLOOKUP(A90,'13年'!$A$2:$D$150,3,FALSE))=TRUE, 0,VLOOKUP(A90,'13年'!$A$2:$D$150,3,FALSE))</f>
        <v>0</v>
      </c>
      <c r="E90" s="12">
        <f>IF(ISERROR(VLOOKUP(A90,'14年'!$A$2:$D$150,3,FALSE))=TRUE, 0,VLOOKUP(A90,'14年'!$A$2:$D$150,3,FALSE))</f>
        <v>0</v>
      </c>
      <c r="F90" s="12">
        <f>IF(ISERROR(VLOOKUP(A90,'15年'!$A$2:$D$150,3,FALSE))=TRUE, 0,VLOOKUP(A90,'15年'!$A$2:$D$150,3,FALSE))</f>
        <v>0</v>
      </c>
      <c r="G90" s="12">
        <f>IF(ISERROR(VLOOKUP(A90,'16年'!$A$2:$D$150,3,FALSE))=TRUE, 0,VLOOKUP(A90,'16年'!$A$2:$D$150,3,FALSE))</f>
        <v>1</v>
      </c>
      <c r="K90" s="9"/>
      <c r="L90" s="9"/>
    </row>
    <row r="91" spans="1:12" ht="17.25" thickTop="1" thickBot="1" x14ac:dyDescent="0.3">
      <c r="A91" s="11" t="s">
        <v>190</v>
      </c>
      <c r="B91" s="11" t="s">
        <v>191</v>
      </c>
      <c r="C91" s="12">
        <f>IF(ISERROR(VLOOKUP(A91,'12年'!$A$2:$D$150,3,FALSE))=TRUE, 0,VLOOKUP(A91,'12年'!$A$2:$D$150,3,FALSE))</f>
        <v>0</v>
      </c>
      <c r="D91" s="12">
        <f>IF(ISERROR(VLOOKUP(A91,'13年'!$A$2:$D$150,3,FALSE))=TRUE, 0,VLOOKUP(A91,'13年'!$A$2:$D$150,3,FALSE))</f>
        <v>0</v>
      </c>
      <c r="E91" s="12">
        <f>IF(ISERROR(VLOOKUP(A91,'14年'!$A$2:$D$150,3,FALSE))=TRUE, 0,VLOOKUP(A91,'14年'!$A$2:$D$150,3,FALSE))</f>
        <v>20</v>
      </c>
      <c r="F91" s="12">
        <f>IF(ISERROR(VLOOKUP(A91,'15年'!$A$2:$D$150,3,FALSE))=TRUE, 0,VLOOKUP(A91,'15年'!$A$2:$D$150,3,FALSE))</f>
        <v>16</v>
      </c>
      <c r="G91" s="12">
        <f>IF(ISERROR(VLOOKUP(A91,'16年'!$A$2:$D$150,3,FALSE))=TRUE, 0,VLOOKUP(A91,'16年'!$A$2:$D$150,3,FALSE))</f>
        <v>70</v>
      </c>
      <c r="K91" s="9"/>
      <c r="L91" s="9"/>
    </row>
    <row r="92" spans="1:12" ht="17.25" thickTop="1" thickBot="1" x14ac:dyDescent="0.3">
      <c r="A92" s="11" t="s">
        <v>211</v>
      </c>
      <c r="B92" s="11" t="s">
        <v>212</v>
      </c>
      <c r="C92" s="12">
        <f>IF(ISERROR(VLOOKUP(A92,'12年'!$A$2:$D$150,3,FALSE))=TRUE, 0,VLOOKUP(A92,'12年'!$A$2:$D$150,3,FALSE))</f>
        <v>0</v>
      </c>
      <c r="D92" s="12">
        <f>IF(ISERROR(VLOOKUP(A92,'13年'!$A$2:$D$150,3,FALSE))=TRUE, 0,VLOOKUP(A92,'13年'!$A$2:$D$150,3,FALSE))</f>
        <v>0</v>
      </c>
      <c r="E92" s="12">
        <f>IF(ISERROR(VLOOKUP(A92,'14年'!$A$2:$D$150,3,FALSE))=TRUE, 0,VLOOKUP(A92,'14年'!$A$2:$D$150,3,FALSE))</f>
        <v>0</v>
      </c>
      <c r="F92" s="12">
        <f>IF(ISERROR(VLOOKUP(A92,'15年'!$A$2:$D$150,3,FALSE))=TRUE, 0,VLOOKUP(A92,'15年'!$A$2:$D$150,3,FALSE))</f>
        <v>0</v>
      </c>
      <c r="G92" s="12">
        <f>IF(ISERROR(VLOOKUP(A92,'16年'!$A$2:$D$150,3,FALSE))=TRUE, 0,VLOOKUP(A92,'16年'!$A$2:$D$150,3,FALSE))</f>
        <v>269</v>
      </c>
      <c r="K92" s="9"/>
      <c r="L92" s="9"/>
    </row>
    <row r="93" spans="1:12" ht="17.25" thickTop="1" thickBot="1" x14ac:dyDescent="0.3">
      <c r="A93" s="11" t="s">
        <v>146</v>
      </c>
      <c r="B93" s="11" t="s">
        <v>147</v>
      </c>
      <c r="C93" s="12">
        <f>IF(ISERROR(VLOOKUP(A93,'12年'!$A$2:$D$150,3,FALSE))=TRUE, 0,VLOOKUP(A93,'12年'!$A$2:$D$150,3,FALSE))</f>
        <v>150</v>
      </c>
      <c r="D93" s="12">
        <f>IF(ISERROR(VLOOKUP(A93,'13年'!$A$2:$D$150,3,FALSE))=TRUE, 0,VLOOKUP(A93,'13年'!$A$2:$D$150,3,FALSE))</f>
        <v>196</v>
      </c>
      <c r="E93" s="12">
        <f>IF(ISERROR(VLOOKUP(A93,'14年'!$A$2:$D$150,3,FALSE))=TRUE, 0,VLOOKUP(A93,'14年'!$A$2:$D$150,3,FALSE))</f>
        <v>279</v>
      </c>
      <c r="F93" s="12">
        <f>IF(ISERROR(VLOOKUP(A93,'15年'!$A$2:$D$150,3,FALSE))=TRUE, 0,VLOOKUP(A93,'15年'!$A$2:$D$150,3,FALSE))</f>
        <v>262</v>
      </c>
      <c r="G93" s="12">
        <f>IF(ISERROR(VLOOKUP(A93,'16年'!$A$2:$D$150,3,FALSE))=TRUE, 0,VLOOKUP(A93,'16年'!$A$2:$D$150,3,FALSE))</f>
        <v>261</v>
      </c>
      <c r="K93" s="9"/>
      <c r="L93" s="9"/>
    </row>
    <row r="94" spans="1:12" ht="17.25" thickTop="1" thickBot="1" x14ac:dyDescent="0.3">
      <c r="A94" s="11" t="s">
        <v>124</v>
      </c>
      <c r="B94" s="11" t="s">
        <v>125</v>
      </c>
      <c r="C94" s="12">
        <f>IF(ISERROR(VLOOKUP(A94,'12年'!$A$2:$D$150,3,FALSE))=TRUE, 0,VLOOKUP(A94,'12年'!$A$2:$D$150,3,FALSE))</f>
        <v>335</v>
      </c>
      <c r="D94" s="12">
        <f>IF(ISERROR(VLOOKUP(A94,'13年'!$A$2:$D$150,3,FALSE))=TRUE, 0,VLOOKUP(A94,'13年'!$A$2:$D$150,3,FALSE))</f>
        <v>335</v>
      </c>
      <c r="E94" s="12">
        <f>IF(ISERROR(VLOOKUP(A94,'14年'!$A$2:$D$150,3,FALSE))=TRUE, 0,VLOOKUP(A94,'14年'!$A$2:$D$150,3,FALSE))</f>
        <v>396</v>
      </c>
      <c r="F94" s="12">
        <f>IF(ISERROR(VLOOKUP(A94,'15年'!$A$2:$D$150,3,FALSE))=TRUE, 0,VLOOKUP(A94,'15年'!$A$2:$D$150,3,FALSE))</f>
        <v>403</v>
      </c>
      <c r="G94" s="12">
        <f>IF(ISERROR(VLOOKUP(A94,'16年'!$A$2:$D$150,3,FALSE))=TRUE, 0,VLOOKUP(A94,'16年'!$A$2:$D$150,3,FALSE))</f>
        <v>405</v>
      </c>
      <c r="K94" s="9"/>
      <c r="L94" s="9"/>
    </row>
    <row r="95" spans="1:12" ht="17.25" thickTop="1" thickBot="1" x14ac:dyDescent="0.3">
      <c r="A95" s="11" t="s">
        <v>104</v>
      </c>
      <c r="B95" s="11" t="s">
        <v>105</v>
      </c>
      <c r="C95" s="12">
        <f>IF(ISERROR(VLOOKUP(A95,'12年'!$A$2:$D$150,3,FALSE))=TRUE, 0,VLOOKUP(A95,'12年'!$A$2:$D$150,3,FALSE))</f>
        <v>131</v>
      </c>
      <c r="D95" s="12">
        <f>IF(ISERROR(VLOOKUP(A95,'13年'!$A$2:$D$150,3,FALSE))=TRUE, 0,VLOOKUP(A95,'13年'!$A$2:$D$150,3,FALSE))</f>
        <v>46</v>
      </c>
      <c r="E95" s="12">
        <f>IF(ISERROR(VLOOKUP(A95,'14年'!$A$2:$D$150,3,FALSE))=TRUE, 0,VLOOKUP(A95,'14年'!$A$2:$D$150,3,FALSE))</f>
        <v>104</v>
      </c>
      <c r="F95" s="12">
        <f>IF(ISERROR(VLOOKUP(A95,'15年'!$A$2:$D$150,3,FALSE))=TRUE, 0,VLOOKUP(A95,'15年'!$A$2:$D$150,3,FALSE))</f>
        <v>284</v>
      </c>
      <c r="G95" s="12">
        <f>IF(ISERROR(VLOOKUP(A95,'16年'!$A$2:$D$150,3,FALSE))=TRUE, 0,VLOOKUP(A95,'16年'!$A$2:$D$150,3,FALSE))</f>
        <v>643</v>
      </c>
      <c r="K95" s="9"/>
      <c r="L95" s="9"/>
    </row>
    <row r="96" spans="1:12" ht="17.25" thickTop="1" thickBot="1" x14ac:dyDescent="0.3">
      <c r="A96" s="11" t="s">
        <v>118</v>
      </c>
      <c r="B96" s="11" t="s">
        <v>119</v>
      </c>
      <c r="C96" s="12">
        <f>IF(ISERROR(VLOOKUP(A96,'12年'!$A$2:$D$150,3,FALSE))=TRUE, 0,VLOOKUP(A96,'12年'!$A$2:$D$150,3,FALSE))</f>
        <v>349</v>
      </c>
      <c r="D96" s="12">
        <f>IF(ISERROR(VLOOKUP(A96,'13年'!$A$2:$D$150,3,FALSE))=TRUE, 0,VLOOKUP(A96,'13年'!$A$2:$D$150,3,FALSE))</f>
        <v>347</v>
      </c>
      <c r="E96" s="12">
        <f>IF(ISERROR(VLOOKUP(A96,'14年'!$A$2:$D$150,3,FALSE))=TRUE, 0,VLOOKUP(A96,'14年'!$A$2:$D$150,3,FALSE))</f>
        <v>349</v>
      </c>
      <c r="F96" s="12">
        <f>IF(ISERROR(VLOOKUP(A96,'15年'!$A$2:$D$150,3,FALSE))=TRUE, 0,VLOOKUP(A96,'15年'!$A$2:$D$150,3,FALSE))</f>
        <v>346</v>
      </c>
      <c r="G96" s="12">
        <f>IF(ISERROR(VLOOKUP(A96,'16年'!$A$2:$D$150,3,FALSE))=TRUE, 0,VLOOKUP(A96,'16年'!$A$2:$D$150,3,FALSE))</f>
        <v>343</v>
      </c>
      <c r="K96" s="9"/>
      <c r="L96" s="9"/>
    </row>
    <row r="97" spans="1:12" ht="17.25" thickTop="1" thickBot="1" x14ac:dyDescent="0.3">
      <c r="A97" s="11" t="s">
        <v>22</v>
      </c>
      <c r="B97" s="11" t="s">
        <v>23</v>
      </c>
      <c r="C97" s="12">
        <f>IF(ISERROR(VLOOKUP(A97,'12年'!$A$2:$D$150,3,FALSE))=TRUE, 0,VLOOKUP(A97,'12年'!$A$2:$D$150,3,FALSE))</f>
        <v>2964</v>
      </c>
      <c r="D97" s="12">
        <f>IF(ISERROR(VLOOKUP(A97,'13年'!$A$2:$D$150,3,FALSE))=TRUE, 0,VLOOKUP(A97,'13年'!$A$2:$D$150,3,FALSE))</f>
        <v>3176</v>
      </c>
      <c r="E97" s="12">
        <f>IF(ISERROR(VLOOKUP(A97,'14年'!$A$2:$D$150,3,FALSE))=TRUE, 0,VLOOKUP(A97,'14年'!$A$2:$D$150,3,FALSE))</f>
        <v>3572</v>
      </c>
      <c r="F97" s="12">
        <f>IF(ISERROR(VLOOKUP(A97,'15年'!$A$2:$D$150,3,FALSE))=TRUE, 0,VLOOKUP(A97,'15年'!$A$2:$D$150,3,FALSE))</f>
        <v>3669</v>
      </c>
      <c r="G97" s="12">
        <f>IF(ISERROR(VLOOKUP(A97,'16年'!$A$2:$D$150,3,FALSE))=TRUE, 0,VLOOKUP(A97,'16年'!$A$2:$D$150,3,FALSE))</f>
        <v>3678</v>
      </c>
      <c r="K97" s="9"/>
      <c r="L97" s="9"/>
    </row>
    <row r="98" spans="1:12" ht="17.25" thickTop="1" thickBot="1" x14ac:dyDescent="0.3">
      <c r="A98" s="11" t="s">
        <v>114</v>
      </c>
      <c r="B98" s="11" t="s">
        <v>115</v>
      </c>
      <c r="C98" s="12">
        <f>IF(ISERROR(VLOOKUP(A98,'12年'!$A$2:$D$150,3,FALSE))=TRUE, 0,VLOOKUP(A98,'12年'!$A$2:$D$150,3,FALSE))</f>
        <v>366</v>
      </c>
      <c r="D98" s="12">
        <f>IF(ISERROR(VLOOKUP(A98,'13年'!$A$2:$D$150,3,FALSE))=TRUE, 0,VLOOKUP(A98,'13年'!$A$2:$D$150,3,FALSE))</f>
        <v>365</v>
      </c>
      <c r="E98" s="12">
        <f>IF(ISERROR(VLOOKUP(A98,'14年'!$A$2:$D$150,3,FALSE))=TRUE, 0,VLOOKUP(A98,'14年'!$A$2:$D$150,3,FALSE))</f>
        <v>374</v>
      </c>
      <c r="F98" s="12">
        <f>IF(ISERROR(VLOOKUP(A98,'15年'!$A$2:$D$150,3,FALSE))=TRUE, 0,VLOOKUP(A98,'15年'!$A$2:$D$150,3,FALSE))</f>
        <v>367</v>
      </c>
      <c r="G98" s="12">
        <f>IF(ISERROR(VLOOKUP(A98,'16年'!$A$2:$D$150,3,FALSE))=TRUE, 0,VLOOKUP(A98,'16年'!$A$2:$D$150,3,FALSE))</f>
        <v>365</v>
      </c>
      <c r="K98" s="9"/>
      <c r="L98" s="9"/>
    </row>
    <row r="99" spans="1:12" ht="17.25" thickTop="1" thickBot="1" x14ac:dyDescent="0.3">
      <c r="A99" s="11" t="s">
        <v>227</v>
      </c>
      <c r="B99" s="11" t="s">
        <v>228</v>
      </c>
      <c r="C99" s="12">
        <f>IF(ISERROR(VLOOKUP(A99,'12年'!$A$2:$D$150,3,FALSE))=TRUE, 0,VLOOKUP(A99,'12年'!$A$2:$D$150,3,FALSE))</f>
        <v>0</v>
      </c>
      <c r="D99" s="12">
        <f>IF(ISERROR(VLOOKUP(A99,'13年'!$A$2:$D$150,3,FALSE))=TRUE, 0,VLOOKUP(A99,'13年'!$A$2:$D$150,3,FALSE))</f>
        <v>0</v>
      </c>
      <c r="E99" s="12">
        <f>IF(ISERROR(VLOOKUP(A99,'14年'!$A$2:$D$150,3,FALSE))=TRUE, 0,VLOOKUP(A99,'14年'!$A$2:$D$150,3,FALSE))</f>
        <v>0</v>
      </c>
      <c r="F99" s="12">
        <f>IF(ISERROR(VLOOKUP(A99,'15年'!$A$2:$D$150,3,FALSE))=TRUE, 0,VLOOKUP(A99,'15年'!$A$2:$D$150,3,FALSE))</f>
        <v>0</v>
      </c>
      <c r="G99" s="12">
        <f>IF(ISERROR(VLOOKUP(A99,'16年'!$A$2:$D$150,3,FALSE))=TRUE, 0,VLOOKUP(A99,'16年'!$A$2:$D$150,3,FALSE))</f>
        <v>1</v>
      </c>
      <c r="K99" s="9"/>
      <c r="L99" s="9"/>
    </row>
    <row r="100" spans="1:12" ht="17.25" thickTop="1" thickBot="1" x14ac:dyDescent="0.3">
      <c r="A100" s="11" t="s">
        <v>26</v>
      </c>
      <c r="B100" s="11" t="s">
        <v>27</v>
      </c>
      <c r="C100" s="12">
        <f>IF(ISERROR(VLOOKUP(A100,'12年'!$A$2:$D$150,3,FALSE))=TRUE, 0,VLOOKUP(A100,'12年'!$A$2:$D$150,3,FALSE))</f>
        <v>3240</v>
      </c>
      <c r="D100" s="12">
        <f>IF(ISERROR(VLOOKUP(A100,'13年'!$A$2:$D$150,3,FALSE))=TRUE, 0,VLOOKUP(A100,'13年'!$A$2:$D$150,3,FALSE))</f>
        <v>3590</v>
      </c>
      <c r="E100" s="12">
        <f>IF(ISERROR(VLOOKUP(A100,'14年'!$A$2:$D$150,3,FALSE))=TRUE, 0,VLOOKUP(A100,'14年'!$A$2:$D$150,3,FALSE))</f>
        <v>3652</v>
      </c>
      <c r="F100" s="12">
        <f>IF(ISERROR(VLOOKUP(A100,'15年'!$A$2:$D$150,3,FALSE))=TRUE, 0,VLOOKUP(A100,'15年'!$A$2:$D$150,3,FALSE))</f>
        <v>3798</v>
      </c>
      <c r="G100" s="12">
        <f>IF(ISERROR(VLOOKUP(A100,'16年'!$A$2:$D$150,3,FALSE))=TRUE, 0,VLOOKUP(A100,'16年'!$A$2:$D$150,3,FALSE))</f>
        <v>3834</v>
      </c>
      <c r="K100" s="9"/>
      <c r="L100" s="9"/>
    </row>
    <row r="101" spans="1:12" ht="17.25" thickTop="1" thickBot="1" x14ac:dyDescent="0.3">
      <c r="A101" s="11" t="s">
        <v>92</v>
      </c>
      <c r="B101" s="11" t="s">
        <v>93</v>
      </c>
      <c r="C101" s="12">
        <f>IF(ISERROR(VLOOKUP(A101,'12年'!$A$2:$D$150,3,FALSE))=TRUE, 0,VLOOKUP(A101,'12年'!$A$2:$D$150,3,FALSE))</f>
        <v>677</v>
      </c>
      <c r="D101" s="12">
        <f>IF(ISERROR(VLOOKUP(A101,'13年'!$A$2:$D$150,3,FALSE))=TRUE, 0,VLOOKUP(A101,'13年'!$A$2:$D$150,3,FALSE))</f>
        <v>758</v>
      </c>
      <c r="E101" s="12">
        <f>IF(ISERROR(VLOOKUP(A101,'14年'!$A$2:$D$150,3,FALSE))=TRUE, 0,VLOOKUP(A101,'14年'!$A$2:$D$150,3,FALSE))</f>
        <v>1087</v>
      </c>
      <c r="F101" s="12">
        <f>IF(ISERROR(VLOOKUP(A101,'15年'!$A$2:$D$150,3,FALSE))=TRUE, 0,VLOOKUP(A101,'15年'!$A$2:$D$150,3,FALSE))</f>
        <v>1020</v>
      </c>
      <c r="G101" s="12">
        <f>IF(ISERROR(VLOOKUP(A101,'16年'!$A$2:$D$150,3,FALSE))=TRUE, 0,VLOOKUP(A101,'16年'!$A$2:$D$150,3,FALSE))</f>
        <v>692</v>
      </c>
      <c r="K101" s="9"/>
      <c r="L101" s="9"/>
    </row>
    <row r="102" spans="1:12" ht="17.25" thickTop="1" thickBot="1" x14ac:dyDescent="0.3">
      <c r="A102" s="11" t="s">
        <v>138</v>
      </c>
      <c r="B102" s="11" t="s">
        <v>139</v>
      </c>
      <c r="C102" s="12">
        <f>IF(ISERROR(VLOOKUP(A102,'12年'!$A$2:$D$150,3,FALSE))=TRUE, 0,VLOOKUP(A102,'12年'!$A$2:$D$150,3,FALSE))</f>
        <v>105</v>
      </c>
      <c r="D102" s="12">
        <f>IF(ISERROR(VLOOKUP(A102,'13年'!$A$2:$D$150,3,FALSE))=TRUE, 0,VLOOKUP(A102,'13年'!$A$2:$D$150,3,FALSE))</f>
        <v>104</v>
      </c>
      <c r="E102" s="12">
        <f>IF(ISERROR(VLOOKUP(A102,'14年'!$A$2:$D$150,3,FALSE))=TRUE, 0,VLOOKUP(A102,'14年'!$A$2:$D$150,3,FALSE))</f>
        <v>104</v>
      </c>
      <c r="F102" s="12">
        <f>IF(ISERROR(VLOOKUP(A102,'15年'!$A$2:$D$150,3,FALSE))=TRUE, 0,VLOOKUP(A102,'15年'!$A$2:$D$150,3,FALSE))</f>
        <v>104</v>
      </c>
      <c r="G102" s="12">
        <f>IF(ISERROR(VLOOKUP(A102,'16年'!$A$2:$D$150,3,FALSE))=TRUE, 0,VLOOKUP(A102,'16年'!$A$2:$D$150,3,FALSE))</f>
        <v>105</v>
      </c>
      <c r="K102" s="9"/>
      <c r="L102" s="9"/>
    </row>
    <row r="103" spans="1:12" ht="17.25" thickTop="1" thickBot="1" x14ac:dyDescent="0.3">
      <c r="A103" s="11" t="s">
        <v>46</v>
      </c>
      <c r="B103" s="11" t="s">
        <v>47</v>
      </c>
      <c r="C103" s="12">
        <f>IF(ISERROR(VLOOKUP(A103,'12年'!$A$2:$D$150,3,FALSE))=TRUE, 0,VLOOKUP(A103,'12年'!$A$2:$D$150,3,FALSE))</f>
        <v>641</v>
      </c>
      <c r="D103" s="12">
        <f>IF(ISERROR(VLOOKUP(A103,'13年'!$A$2:$D$150,3,FALSE))=TRUE, 0,VLOOKUP(A103,'13年'!$A$2:$D$150,3,FALSE))</f>
        <v>540</v>
      </c>
      <c r="E103" s="12">
        <f>IF(ISERROR(VLOOKUP(A103,'14年'!$A$2:$D$150,3,FALSE))=TRUE, 0,VLOOKUP(A103,'14年'!$A$2:$D$150,3,FALSE))</f>
        <v>889</v>
      </c>
      <c r="F103" s="12">
        <f>IF(ISERROR(VLOOKUP(A103,'15年'!$A$2:$D$150,3,FALSE))=TRUE, 0,VLOOKUP(A103,'15年'!$A$2:$D$150,3,FALSE))</f>
        <v>2016</v>
      </c>
      <c r="G103" s="12">
        <f>IF(ISERROR(VLOOKUP(A103,'16年'!$A$2:$D$150,3,FALSE))=TRUE, 0,VLOOKUP(A103,'16年'!$A$2:$D$150,3,FALSE))</f>
        <v>3410</v>
      </c>
      <c r="K103" s="9"/>
      <c r="L103" s="9"/>
    </row>
    <row r="104" spans="1:12" ht="17.25" thickTop="1" thickBot="1" x14ac:dyDescent="0.3">
      <c r="A104" s="11" t="s">
        <v>88</v>
      </c>
      <c r="B104" s="11" t="s">
        <v>89</v>
      </c>
      <c r="C104" s="12">
        <f>IF(ISERROR(VLOOKUP(A104,'12年'!$A$2:$D$150,3,FALSE))=TRUE, 0,VLOOKUP(A104,'12年'!$A$2:$D$150,3,FALSE))</f>
        <v>64</v>
      </c>
      <c r="D104" s="12">
        <f>IF(ISERROR(VLOOKUP(A104,'13年'!$A$2:$D$150,3,FALSE))=TRUE, 0,VLOOKUP(A104,'13年'!$A$2:$D$150,3,FALSE))</f>
        <v>355</v>
      </c>
      <c r="E104" s="12">
        <f>IF(ISERROR(VLOOKUP(A104,'14年'!$A$2:$D$150,3,FALSE))=TRUE, 0,VLOOKUP(A104,'14年'!$A$2:$D$150,3,FALSE))</f>
        <v>365</v>
      </c>
      <c r="F104" s="12">
        <f>IF(ISERROR(VLOOKUP(A104,'15年'!$A$2:$D$150,3,FALSE))=TRUE, 0,VLOOKUP(A104,'15年'!$A$2:$D$150,3,FALSE))</f>
        <v>517</v>
      </c>
      <c r="G104" s="12">
        <f>IF(ISERROR(VLOOKUP(A104,'16年'!$A$2:$D$150,3,FALSE))=TRUE, 0,VLOOKUP(A104,'16年'!$A$2:$D$150,3,FALSE))</f>
        <v>884</v>
      </c>
      <c r="K104" s="9"/>
      <c r="L104" s="9"/>
    </row>
    <row r="105" spans="1:12" ht="17.25" thickTop="1" thickBot="1" x14ac:dyDescent="0.3">
      <c r="A105" s="11" t="s">
        <v>14</v>
      </c>
      <c r="B105" s="11" t="s">
        <v>15</v>
      </c>
      <c r="C105" s="12">
        <f>IF(ISERROR(VLOOKUP(A105,'12年'!$A$2:$D$150,3,FALSE))=TRUE, 0,VLOOKUP(A105,'12年'!$A$2:$D$150,3,FALSE))</f>
        <v>7936</v>
      </c>
      <c r="D105" s="12">
        <f>IF(ISERROR(VLOOKUP(A105,'13年'!$A$2:$D$150,3,FALSE))=TRUE, 0,VLOOKUP(A105,'13年'!$A$2:$D$150,3,FALSE))</f>
        <v>8818</v>
      </c>
      <c r="E105" s="12">
        <f>IF(ISERROR(VLOOKUP(A105,'14年'!$A$2:$D$150,3,FALSE))=TRUE, 0,VLOOKUP(A105,'14年'!$A$2:$D$150,3,FALSE))</f>
        <v>8186</v>
      </c>
      <c r="F105" s="12">
        <f>IF(ISERROR(VLOOKUP(A105,'15年'!$A$2:$D$150,3,FALSE))=TRUE, 0,VLOOKUP(A105,'15年'!$A$2:$D$150,3,FALSE))</f>
        <v>7551</v>
      </c>
      <c r="G105" s="12">
        <f>IF(ISERROR(VLOOKUP(A105,'16年'!$A$2:$D$150,3,FALSE))=TRUE, 0,VLOOKUP(A105,'16年'!$A$2:$D$150,3,FALSE))</f>
        <v>7315</v>
      </c>
      <c r="K105" s="9"/>
      <c r="L105" s="9"/>
    </row>
    <row r="106" spans="1:12" ht="17.25" thickTop="1" thickBot="1" x14ac:dyDescent="0.3">
      <c r="A106" s="11" t="s">
        <v>134</v>
      </c>
      <c r="B106" s="11" t="s">
        <v>135</v>
      </c>
      <c r="C106" s="12">
        <f>IF(ISERROR(VLOOKUP(A106,'12年'!$A$2:$D$150,3,FALSE))=TRUE, 0,VLOOKUP(A106,'12年'!$A$2:$D$150,3,FALSE))</f>
        <v>215</v>
      </c>
      <c r="D106" s="12">
        <f>IF(ISERROR(VLOOKUP(A106,'13年'!$A$2:$D$150,3,FALSE))=TRUE, 0,VLOOKUP(A106,'13年'!$A$2:$D$150,3,FALSE))</f>
        <v>207</v>
      </c>
      <c r="E106" s="12">
        <f>IF(ISERROR(VLOOKUP(A106,'14年'!$A$2:$D$150,3,FALSE))=TRUE, 0,VLOOKUP(A106,'14年'!$A$2:$D$150,3,FALSE))</f>
        <v>208</v>
      </c>
      <c r="F106" s="12">
        <f>IF(ISERROR(VLOOKUP(A106,'15年'!$A$2:$D$150,3,FALSE))=TRUE, 0,VLOOKUP(A106,'15年'!$A$2:$D$150,3,FALSE))</f>
        <v>209</v>
      </c>
      <c r="G106" s="12">
        <f>IF(ISERROR(VLOOKUP(A106,'16年'!$A$2:$D$150,3,FALSE))=TRUE, 0,VLOOKUP(A106,'16年'!$A$2:$D$150,3,FALSE))</f>
        <v>211</v>
      </c>
      <c r="K106" s="9"/>
      <c r="L106" s="9"/>
    </row>
    <row r="107" spans="1:12" ht="17.25" thickTop="1" thickBot="1" x14ac:dyDescent="0.3">
      <c r="A107" s="11" t="s">
        <v>164</v>
      </c>
      <c r="B107" s="11" t="s">
        <v>165</v>
      </c>
      <c r="C107" s="12">
        <f>IF(ISERROR(VLOOKUP(A107,'12年'!$A$2:$D$150,3,FALSE))=TRUE, 0,VLOOKUP(A107,'12年'!$A$2:$D$150,3,FALSE))</f>
        <v>15</v>
      </c>
      <c r="D107" s="12">
        <f>IF(ISERROR(VLOOKUP(A107,'13年'!$A$2:$D$150,3,FALSE))=TRUE, 0,VLOOKUP(A107,'13年'!$A$2:$D$150,3,FALSE))</f>
        <v>19</v>
      </c>
      <c r="E107" s="12">
        <f>IF(ISERROR(VLOOKUP(A107,'14年'!$A$2:$D$150,3,FALSE))=TRUE, 0,VLOOKUP(A107,'14年'!$A$2:$D$150,3,FALSE))</f>
        <v>0</v>
      </c>
      <c r="F107" s="12">
        <f>IF(ISERROR(VLOOKUP(A107,'15年'!$A$2:$D$150,3,FALSE))=TRUE, 0,VLOOKUP(A107,'15年'!$A$2:$D$150,3,FALSE))</f>
        <v>0</v>
      </c>
      <c r="G107" s="12">
        <f>IF(ISERROR(VLOOKUP(A107,'16年'!$A$2:$D$150,3,FALSE))=TRUE, 0,VLOOKUP(A107,'16年'!$A$2:$D$150,3,FALSE))</f>
        <v>0</v>
      </c>
      <c r="K107" s="9"/>
      <c r="L107" s="9"/>
    </row>
    <row r="108" spans="1:12" ht="17.25" thickTop="1" thickBot="1" x14ac:dyDescent="0.3">
      <c r="A108" s="11" t="s">
        <v>28</v>
      </c>
      <c r="B108" s="11" t="s">
        <v>29</v>
      </c>
      <c r="C108" s="12">
        <f>IF(ISERROR(VLOOKUP(A108,'12年'!$A$2:$D$150,3,FALSE))=TRUE, 0,VLOOKUP(A108,'12年'!$A$2:$D$150,3,FALSE))</f>
        <v>691</v>
      </c>
      <c r="D108" s="12">
        <f>IF(ISERROR(VLOOKUP(A108,'13年'!$A$2:$D$150,3,FALSE))=TRUE, 0,VLOOKUP(A108,'13年'!$A$2:$D$150,3,FALSE))</f>
        <v>145</v>
      </c>
      <c r="E108" s="12">
        <f>IF(ISERROR(VLOOKUP(A108,'14年'!$A$2:$D$150,3,FALSE))=TRUE, 0,VLOOKUP(A108,'14年'!$A$2:$D$150,3,FALSE))</f>
        <v>1426</v>
      </c>
      <c r="F108" s="12">
        <f>IF(ISERROR(VLOOKUP(A108,'15年'!$A$2:$D$150,3,FALSE))=TRUE, 0,VLOOKUP(A108,'15年'!$A$2:$D$150,3,FALSE))</f>
        <v>3232</v>
      </c>
      <c r="G108" s="12">
        <f>IF(ISERROR(VLOOKUP(A108,'16年'!$A$2:$D$150,3,FALSE))=TRUE, 0,VLOOKUP(A108,'16年'!$A$2:$D$150,3,FALSE))</f>
        <v>4460</v>
      </c>
      <c r="K108" s="9"/>
      <c r="L108" s="9"/>
    </row>
    <row r="109" spans="1:12" ht="17.25" thickTop="1" thickBot="1" x14ac:dyDescent="0.3">
      <c r="A109" s="11" t="s">
        <v>30</v>
      </c>
      <c r="B109" s="11" t="s">
        <v>31</v>
      </c>
      <c r="C109" s="12">
        <f>IF(ISERROR(VLOOKUP(A109,'12年'!$A$2:$D$150,3,FALSE))=TRUE, 0,VLOOKUP(A109,'12年'!$A$2:$D$150,3,FALSE))</f>
        <v>2265</v>
      </c>
      <c r="D109" s="12">
        <f>IF(ISERROR(VLOOKUP(A109,'13年'!$A$2:$D$150,3,FALSE))=TRUE, 0,VLOOKUP(A109,'13年'!$A$2:$D$150,3,FALSE))</f>
        <v>2380</v>
      </c>
      <c r="E109" s="12">
        <f>IF(ISERROR(VLOOKUP(A109,'14年'!$A$2:$D$150,3,FALSE))=TRUE, 0,VLOOKUP(A109,'14年'!$A$2:$D$150,3,FALSE))</f>
        <v>2851</v>
      </c>
      <c r="F109" s="12">
        <f>IF(ISERROR(VLOOKUP(A109,'15年'!$A$2:$D$150,3,FALSE))=TRUE, 0,VLOOKUP(A109,'15年'!$A$2:$D$150,3,FALSE))</f>
        <v>3200</v>
      </c>
      <c r="G109" s="12">
        <f>IF(ISERROR(VLOOKUP(A109,'16年'!$A$2:$D$150,3,FALSE))=TRUE, 0,VLOOKUP(A109,'16年'!$A$2:$D$150,3,FALSE))</f>
        <v>3318</v>
      </c>
      <c r="K109" s="9"/>
      <c r="L109" s="9"/>
    </row>
    <row r="110" spans="1:12" ht="17.25" thickTop="1" thickBot="1" x14ac:dyDescent="0.3">
      <c r="A110" s="11" t="s">
        <v>116</v>
      </c>
      <c r="B110" s="11" t="s">
        <v>117</v>
      </c>
      <c r="C110" s="12">
        <f>IF(ISERROR(VLOOKUP(A110,'12年'!$A$2:$D$150,3,FALSE))=TRUE, 0,VLOOKUP(A110,'12年'!$A$2:$D$150,3,FALSE))</f>
        <v>353</v>
      </c>
      <c r="D110" s="12">
        <f>IF(ISERROR(VLOOKUP(A110,'13年'!$A$2:$D$150,3,FALSE))=TRUE, 0,VLOOKUP(A110,'13年'!$A$2:$D$150,3,FALSE))</f>
        <v>365</v>
      </c>
      <c r="E110" s="12">
        <f>IF(ISERROR(VLOOKUP(A110,'14年'!$A$2:$D$150,3,FALSE))=TRUE, 0,VLOOKUP(A110,'14年'!$A$2:$D$150,3,FALSE))</f>
        <v>360</v>
      </c>
      <c r="F110" s="12">
        <f>IF(ISERROR(VLOOKUP(A110,'15年'!$A$2:$D$150,3,FALSE))=TRUE, 0,VLOOKUP(A110,'15年'!$A$2:$D$150,3,FALSE))</f>
        <v>28</v>
      </c>
      <c r="G110" s="12">
        <f>IF(ISERROR(VLOOKUP(A110,'16年'!$A$2:$D$150,3,FALSE))=TRUE, 0,VLOOKUP(A110,'16年'!$A$2:$D$150,3,FALSE))</f>
        <v>0</v>
      </c>
      <c r="K110" s="9"/>
      <c r="L110" s="9"/>
    </row>
    <row r="111" spans="1:12" ht="17.25" thickTop="1" thickBot="1" x14ac:dyDescent="0.3">
      <c r="A111" s="11" t="s">
        <v>170</v>
      </c>
      <c r="B111" s="11" t="s">
        <v>250</v>
      </c>
      <c r="C111" s="12">
        <f>IF(ISERROR(VLOOKUP(A111,'12年'!$A$2:$D$150,3,FALSE))=TRUE, 0,VLOOKUP(A111,'12年'!$A$2:$D$150,3,FALSE))</f>
        <v>1</v>
      </c>
      <c r="D111" s="12">
        <f>IF(ISERROR(VLOOKUP(A111,'13年'!$A$2:$D$150,3,FALSE))=TRUE, 0,VLOOKUP(A111,'13年'!$A$2:$D$150,3,FALSE))</f>
        <v>0</v>
      </c>
      <c r="E111" s="12">
        <f>IF(ISERROR(VLOOKUP(A111,'14年'!$A$2:$D$150,3,FALSE))=TRUE, 0,VLOOKUP(A111,'14年'!$A$2:$D$150,3,FALSE))</f>
        <v>0</v>
      </c>
      <c r="F111" s="12">
        <f>IF(ISERROR(VLOOKUP(A111,'15年'!$A$2:$D$150,3,FALSE))=TRUE, 0,VLOOKUP(A111,'15年'!$A$2:$D$150,3,FALSE))</f>
        <v>0</v>
      </c>
      <c r="G111" s="12">
        <f>IF(ISERROR(VLOOKUP(A111,'16年'!$A$2:$D$150,3,FALSE))=TRUE, 0,VLOOKUP(A111,'16年'!$A$2:$D$150,3,FALSE))</f>
        <v>0</v>
      </c>
      <c r="K111" s="9"/>
      <c r="L111" s="9"/>
    </row>
    <row r="112" spans="1:12" ht="17.25" thickTop="1" thickBot="1" x14ac:dyDescent="0.3">
      <c r="A112" s="11" t="s">
        <v>173</v>
      </c>
      <c r="B112" s="11" t="s">
        <v>251</v>
      </c>
      <c r="C112" s="12">
        <f>IF(ISERROR(VLOOKUP(A112,'12年'!$A$2:$D$150,3,FALSE))=TRUE, 0,VLOOKUP(A112,'12年'!$A$2:$D$150,3,FALSE))</f>
        <v>0</v>
      </c>
      <c r="D112" s="12">
        <f>IF(ISERROR(VLOOKUP(A112,'13年'!$A$2:$D$150,3,FALSE))=TRUE, 0,VLOOKUP(A112,'13年'!$A$2:$D$150,3,FALSE))</f>
        <v>6</v>
      </c>
      <c r="E112" s="12">
        <f>IF(ISERROR(VLOOKUP(A112,'14年'!$A$2:$D$150,3,FALSE))=TRUE, 0,VLOOKUP(A112,'14年'!$A$2:$D$150,3,FALSE))</f>
        <v>0</v>
      </c>
      <c r="F112" s="12">
        <f>IF(ISERROR(VLOOKUP(A112,'15年'!$A$2:$D$150,3,FALSE))=TRUE, 0,VLOOKUP(A112,'15年'!$A$2:$D$150,3,FALSE))</f>
        <v>0</v>
      </c>
      <c r="G112" s="12">
        <f>IF(ISERROR(VLOOKUP(A112,'16年'!$A$2:$D$150,3,FALSE))=TRUE, 0,VLOOKUP(A112,'16年'!$A$2:$D$150,3,FALSE))</f>
        <v>0</v>
      </c>
      <c r="K112" s="9"/>
      <c r="L112" s="9"/>
    </row>
    <row r="113" spans="1:12" ht="17.25" thickTop="1" thickBot="1" x14ac:dyDescent="0.3">
      <c r="A113" s="11" t="s">
        <v>136</v>
      </c>
      <c r="B113" s="11" t="s">
        <v>137</v>
      </c>
      <c r="C113" s="12">
        <f>IF(ISERROR(VLOOKUP(A113,'12年'!$A$2:$D$150,3,FALSE))=TRUE, 0,VLOOKUP(A113,'12年'!$A$2:$D$150,3,FALSE))</f>
        <v>213</v>
      </c>
      <c r="D113" s="12">
        <f>IF(ISERROR(VLOOKUP(A113,'13年'!$A$2:$D$150,3,FALSE))=TRUE, 0,VLOOKUP(A113,'13年'!$A$2:$D$150,3,FALSE))</f>
        <v>242</v>
      </c>
      <c r="E113" s="12">
        <f>IF(ISERROR(VLOOKUP(A113,'14年'!$A$2:$D$150,3,FALSE))=TRUE, 0,VLOOKUP(A113,'14年'!$A$2:$D$150,3,FALSE))</f>
        <v>0</v>
      </c>
      <c r="F113" s="12">
        <f>IF(ISERROR(VLOOKUP(A113,'15年'!$A$2:$D$150,3,FALSE))=TRUE, 0,VLOOKUP(A113,'15年'!$A$2:$D$150,3,FALSE))</f>
        <v>0</v>
      </c>
      <c r="G113" s="12">
        <f>IF(ISERROR(VLOOKUP(A113,'16年'!$A$2:$D$150,3,FALSE))=TRUE, 0,VLOOKUP(A113,'16年'!$A$2:$D$150,3,FALSE))</f>
        <v>0</v>
      </c>
      <c r="K113" s="9"/>
      <c r="L113" s="9"/>
    </row>
    <row r="114" spans="1:12" ht="17.25" thickTop="1" thickBot="1" x14ac:dyDescent="0.3">
      <c r="A114" s="11" t="s">
        <v>182</v>
      </c>
      <c r="B114" s="11" t="s">
        <v>183</v>
      </c>
      <c r="C114" s="12">
        <f>IF(ISERROR(VLOOKUP(A114,'12年'!$A$2:$D$150,3,FALSE))=TRUE, 0,VLOOKUP(A114,'12年'!$A$2:$D$150,3,FALSE))</f>
        <v>0</v>
      </c>
      <c r="D114" s="12">
        <f>IF(ISERROR(VLOOKUP(A114,'13年'!$A$2:$D$150,3,FALSE))=TRUE, 0,VLOOKUP(A114,'13年'!$A$2:$D$150,3,FALSE))</f>
        <v>0</v>
      </c>
      <c r="E114" s="12">
        <f>IF(ISERROR(VLOOKUP(A114,'14年'!$A$2:$D$150,3,FALSE))=TRUE, 0,VLOOKUP(A114,'14年'!$A$2:$D$150,3,FALSE))</f>
        <v>202</v>
      </c>
      <c r="F114" s="12">
        <f>IF(ISERROR(VLOOKUP(A114,'15年'!$A$2:$D$150,3,FALSE))=TRUE, 0,VLOOKUP(A114,'15年'!$A$2:$D$150,3,FALSE))</f>
        <v>1096</v>
      </c>
      <c r="G114" s="12">
        <f>IF(ISERROR(VLOOKUP(A114,'16年'!$A$2:$D$150,3,FALSE))=TRUE, 0,VLOOKUP(A114,'16年'!$A$2:$D$150,3,FALSE))</f>
        <v>1040</v>
      </c>
      <c r="K114" s="9"/>
      <c r="L114" s="9"/>
    </row>
    <row r="115" spans="1:12" ht="17.25" thickTop="1" thickBot="1" x14ac:dyDescent="0.3">
      <c r="A115" s="11" t="s">
        <v>229</v>
      </c>
      <c r="B115" s="11" t="s">
        <v>230</v>
      </c>
      <c r="C115" s="12">
        <f>IF(ISERROR(VLOOKUP(A115,'12年'!$A$2:$D$150,3,FALSE))=TRUE, 0,VLOOKUP(A115,'12年'!$A$2:$D$150,3,FALSE))</f>
        <v>0</v>
      </c>
      <c r="D115" s="12">
        <f>IF(ISERROR(VLOOKUP(A115,'13年'!$A$2:$D$150,3,FALSE))=TRUE, 0,VLOOKUP(A115,'13年'!$A$2:$D$150,3,FALSE))</f>
        <v>0</v>
      </c>
      <c r="E115" s="12">
        <f>IF(ISERROR(VLOOKUP(A115,'14年'!$A$2:$D$150,3,FALSE))=TRUE, 0,VLOOKUP(A115,'14年'!$A$2:$D$150,3,FALSE))</f>
        <v>0</v>
      </c>
      <c r="F115" s="12">
        <f>IF(ISERROR(VLOOKUP(A115,'15年'!$A$2:$D$150,3,FALSE))=TRUE, 0,VLOOKUP(A115,'15年'!$A$2:$D$150,3,FALSE))</f>
        <v>0</v>
      </c>
      <c r="G115" s="12">
        <f>IF(ISERROR(VLOOKUP(A115,'16年'!$A$2:$D$150,3,FALSE))=TRUE, 0,VLOOKUP(A115,'16年'!$A$2:$D$150,3,FALSE))</f>
        <v>1</v>
      </c>
      <c r="K115" s="9"/>
      <c r="L115" s="9"/>
    </row>
    <row r="116" spans="1:12" ht="17.25" thickTop="1" thickBot="1" x14ac:dyDescent="0.3">
      <c r="A116" s="11" t="s">
        <v>38</v>
      </c>
      <c r="B116" s="11" t="s">
        <v>39</v>
      </c>
      <c r="C116" s="12">
        <f>IF(ISERROR(VLOOKUP(A116,'12年'!$A$2:$D$150,3,FALSE))=TRUE, 0,VLOOKUP(A116,'12年'!$A$2:$D$150,3,FALSE))</f>
        <v>944</v>
      </c>
      <c r="D116" s="12">
        <f>IF(ISERROR(VLOOKUP(A116,'13年'!$A$2:$D$150,3,FALSE))=TRUE, 0,VLOOKUP(A116,'13年'!$A$2:$D$150,3,FALSE))</f>
        <v>956</v>
      </c>
      <c r="E116" s="12">
        <f>IF(ISERROR(VLOOKUP(A116,'14年'!$A$2:$D$150,3,FALSE))=TRUE, 0,VLOOKUP(A116,'14年'!$A$2:$D$150,3,FALSE))</f>
        <v>794</v>
      </c>
      <c r="F116" s="12">
        <f>IF(ISERROR(VLOOKUP(A116,'15年'!$A$2:$D$150,3,FALSE))=TRUE, 0,VLOOKUP(A116,'15年'!$A$2:$D$150,3,FALSE))</f>
        <v>1155</v>
      </c>
      <c r="G116" s="12">
        <f>IF(ISERROR(VLOOKUP(A116,'16年'!$A$2:$D$150,3,FALSE))=TRUE, 0,VLOOKUP(A116,'16年'!$A$2:$D$150,3,FALSE))</f>
        <v>2371</v>
      </c>
      <c r="K116" s="9"/>
      <c r="L116" s="9"/>
    </row>
    <row r="117" spans="1:12" ht="17.25" thickTop="1" thickBot="1" x14ac:dyDescent="0.3">
      <c r="A117" s="11" t="s">
        <v>54</v>
      </c>
      <c r="B117" s="11" t="s">
        <v>55</v>
      </c>
      <c r="C117" s="12">
        <f>IF(ISERROR(VLOOKUP(A117,'12年'!$A$2:$D$150,3,FALSE))=TRUE, 0,VLOOKUP(A117,'12年'!$A$2:$D$150,3,FALSE))</f>
        <v>739</v>
      </c>
      <c r="D117" s="12">
        <f>IF(ISERROR(VLOOKUP(A117,'13年'!$A$2:$D$150,3,FALSE))=TRUE, 0,VLOOKUP(A117,'13年'!$A$2:$D$150,3,FALSE))</f>
        <v>242</v>
      </c>
      <c r="E117" s="12">
        <f>IF(ISERROR(VLOOKUP(A117,'14年'!$A$2:$D$150,3,FALSE))=TRUE, 0,VLOOKUP(A117,'14年'!$A$2:$D$150,3,FALSE))</f>
        <v>261</v>
      </c>
      <c r="F117" s="12">
        <f>IF(ISERROR(VLOOKUP(A117,'15年'!$A$2:$D$150,3,FALSE))=TRUE, 0,VLOOKUP(A117,'15年'!$A$2:$D$150,3,FALSE))</f>
        <v>538</v>
      </c>
      <c r="G117" s="12">
        <f>IF(ISERROR(VLOOKUP(A117,'16年'!$A$2:$D$150,3,FALSE))=TRUE, 0,VLOOKUP(A117,'16年'!$A$2:$D$150,3,FALSE))</f>
        <v>1712</v>
      </c>
      <c r="K117" s="9"/>
      <c r="L117" s="9"/>
    </row>
    <row r="118" spans="1:12" ht="17.25" thickTop="1" thickBot="1" x14ac:dyDescent="0.3">
      <c r="A118" s="11" t="s">
        <v>209</v>
      </c>
      <c r="B118" s="11" t="s">
        <v>210</v>
      </c>
      <c r="C118" s="12">
        <f>IF(ISERROR(VLOOKUP(A118,'12年'!$A$2:$D$150,3,FALSE))=TRUE, 0,VLOOKUP(A118,'12年'!$A$2:$D$150,3,FALSE))</f>
        <v>0</v>
      </c>
      <c r="D118" s="12">
        <f>IF(ISERROR(VLOOKUP(A118,'13年'!$A$2:$D$150,3,FALSE))=TRUE, 0,VLOOKUP(A118,'13年'!$A$2:$D$150,3,FALSE))</f>
        <v>0</v>
      </c>
      <c r="E118" s="12">
        <f>IF(ISERROR(VLOOKUP(A118,'14年'!$A$2:$D$150,3,FALSE))=TRUE, 0,VLOOKUP(A118,'14年'!$A$2:$D$150,3,FALSE))</f>
        <v>0</v>
      </c>
      <c r="F118" s="12">
        <f>IF(ISERROR(VLOOKUP(A118,'15年'!$A$2:$D$150,3,FALSE))=TRUE, 0,VLOOKUP(A118,'15年'!$A$2:$D$150,3,FALSE))</f>
        <v>0</v>
      </c>
      <c r="G118" s="12">
        <f>IF(ISERROR(VLOOKUP(A118,'16年'!$A$2:$D$150,3,FALSE))=TRUE, 0,VLOOKUP(A118,'16年'!$A$2:$D$150,3,FALSE))</f>
        <v>998</v>
      </c>
      <c r="K118" s="9"/>
      <c r="L118" s="9"/>
    </row>
    <row r="119" spans="1:12" ht="17.25" thickTop="1" thickBot="1" x14ac:dyDescent="0.3">
      <c r="A119" s="11"/>
      <c r="B119" s="13" t="s">
        <v>262</v>
      </c>
      <c r="C119" s="12">
        <f>SUM(C3:C118)</f>
        <v>167970</v>
      </c>
      <c r="D119" s="12">
        <f t="shared" ref="D119:G119" si="0">SUM(D3:D118)</f>
        <v>172189</v>
      </c>
      <c r="E119" s="12">
        <f t="shared" si="0"/>
        <v>186355</v>
      </c>
      <c r="F119" s="12">
        <f t="shared" si="0"/>
        <v>209681</v>
      </c>
      <c r="G119" s="12">
        <f t="shared" si="0"/>
        <v>237824</v>
      </c>
      <c r="K119" s="9"/>
      <c r="L119" s="9"/>
    </row>
    <row r="120" spans="1:12" ht="17.25" thickTop="1" thickBot="1" x14ac:dyDescent="0.3">
      <c r="K120" s="9"/>
      <c r="L120" s="9"/>
    </row>
    <row r="121" spans="1:12" ht="17.25" thickTop="1" thickBot="1" x14ac:dyDescent="0.3">
      <c r="A121" s="10" t="s">
        <v>259</v>
      </c>
      <c r="K121" s="9"/>
      <c r="L121" s="9"/>
    </row>
    <row r="122" spans="1:12" ht="17.25" thickTop="1" thickBot="1" x14ac:dyDescent="0.3">
      <c r="A122" s="10" t="s">
        <v>261</v>
      </c>
      <c r="B122" s="10" t="s">
        <v>253</v>
      </c>
      <c r="C122" s="10" t="s">
        <v>254</v>
      </c>
      <c r="D122" s="10" t="s">
        <v>255</v>
      </c>
      <c r="E122" s="10" t="s">
        <v>256</v>
      </c>
      <c r="F122" s="10" t="s">
        <v>257</v>
      </c>
      <c r="G122" s="10" t="s">
        <v>258</v>
      </c>
      <c r="K122" s="9"/>
      <c r="L122" s="9"/>
    </row>
    <row r="123" spans="1:12" ht="17.25" thickTop="1" thickBot="1" x14ac:dyDescent="0.3">
      <c r="A123" s="11" t="s">
        <v>221</v>
      </c>
      <c r="B123" s="11" t="s">
        <v>222</v>
      </c>
      <c r="C123" s="12">
        <f>IF(ISERROR(VLOOKUP(A3,'12年'!$A$2:$D$150,4,FALSE))=TRUE, 0,VLOOKUP(A3,'12年'!$A$2:$D$150,4,FALSE))</f>
        <v>0</v>
      </c>
      <c r="D123" s="12">
        <f>IF(ISERROR(VLOOKUP(A3,'13年'!$A$2:$D$150,4,FALSE))=TRUE, 0,VLOOKUP(A3,'13年'!$A$2:$D$150,4,FALSE))</f>
        <v>0</v>
      </c>
      <c r="E123" s="12">
        <f>IF(ISERROR(VLOOKUP(A3,'14年'!$A$2:$D$150,4,FALSE))=TRUE, 0,VLOOKUP(A3,'14年'!$A$2:$D$150,4,FALSE))</f>
        <v>0</v>
      </c>
      <c r="F123" s="12">
        <f>IF(ISERROR(VLOOKUP(A3,'15年'!$A$2:$D$150,4,FALSE))=TRUE, 0,VLOOKUP(A3,'15年'!$A$2:$D$150,4,FALSE))</f>
        <v>0</v>
      </c>
      <c r="G123" s="12">
        <f>IF(ISERROR(VLOOKUP(A3,'16年'!$A$2:$D$150,4,FALSE))=TRUE, 0,VLOOKUP(A3,'16年'!$A$2:$D$150,4,FALSE))</f>
        <v>970</v>
      </c>
      <c r="K123" s="9"/>
      <c r="L123" s="9"/>
    </row>
    <row r="124" spans="1:12" ht="17.25" thickTop="1" thickBot="1" x14ac:dyDescent="0.3">
      <c r="A124" s="11" t="s">
        <v>86</v>
      </c>
      <c r="B124" s="11" t="s">
        <v>87</v>
      </c>
      <c r="C124" s="12">
        <f>IF(ISERROR(VLOOKUP(A4,'12年'!$A$2:$D$150,4,FALSE))=TRUE, 0,VLOOKUP(A4,'12年'!$A$2:$D$150,4,FALSE))</f>
        <v>144360</v>
      </c>
      <c r="D124" s="12">
        <f>IF(ISERROR(VLOOKUP(A4,'13年'!$A$2:$D$150,4,FALSE))=TRUE, 0,VLOOKUP(A4,'13年'!$A$2:$D$150,4,FALSE))</f>
        <v>157140</v>
      </c>
      <c r="E124" s="12">
        <f>IF(ISERROR(VLOOKUP(A4,'14年'!$A$2:$D$150,4,FALSE))=TRUE, 0,VLOOKUP(A4,'14年'!$A$2:$D$150,4,FALSE))</f>
        <v>180180</v>
      </c>
      <c r="F124" s="12">
        <f>IF(ISERROR(VLOOKUP(A4,'15年'!$A$2:$D$150,4,FALSE))=TRUE, 0,VLOOKUP(A4,'15年'!$A$2:$D$150,4,FALSE))</f>
        <v>212220</v>
      </c>
      <c r="G124" s="12">
        <f>IF(ISERROR(VLOOKUP(A4,'16年'!$A$2:$D$150,4,FALSE))=TRUE, 0,VLOOKUP(A4,'16年'!$A$2:$D$150,4,FALSE))</f>
        <v>185400</v>
      </c>
      <c r="K124" s="9"/>
      <c r="L124" s="9"/>
    </row>
    <row r="125" spans="1:12" ht="17.25" thickTop="1" thickBot="1" x14ac:dyDescent="0.3">
      <c r="A125" s="11" t="s">
        <v>201</v>
      </c>
      <c r="B125" s="11" t="s">
        <v>202</v>
      </c>
      <c r="C125" s="12">
        <f>IF(ISERROR(VLOOKUP(A5,'12年'!$A$2:$D$150,4,FALSE))=TRUE, 0,VLOOKUP(A5,'12年'!$A$2:$D$150,4,FALSE))</f>
        <v>0</v>
      </c>
      <c r="D125" s="12">
        <f>IF(ISERROR(VLOOKUP(A5,'13年'!$A$2:$D$150,4,FALSE))=TRUE, 0,VLOOKUP(A5,'13年'!$A$2:$D$150,4,FALSE))</f>
        <v>0</v>
      </c>
      <c r="E125" s="12">
        <f>IF(ISERROR(VLOOKUP(A5,'14年'!$A$2:$D$150,4,FALSE))=TRUE, 0,VLOOKUP(A5,'14年'!$A$2:$D$150,4,FALSE))</f>
        <v>0</v>
      </c>
      <c r="F125" s="12">
        <f>IF(ISERROR(VLOOKUP(A5,'15年'!$A$2:$D$150,4,FALSE))=TRUE, 0,VLOOKUP(A5,'15年'!$A$2:$D$150,4,FALSE))</f>
        <v>3235</v>
      </c>
      <c r="G125" s="12">
        <f>IF(ISERROR(VLOOKUP(A5,'16年'!$A$2:$D$150,4,FALSE))=TRUE, 0,VLOOKUP(A5,'16年'!$A$2:$D$150,4,FALSE))</f>
        <v>90106</v>
      </c>
      <c r="K125" s="9"/>
      <c r="L125" s="9"/>
    </row>
    <row r="126" spans="1:12" ht="17.25" thickTop="1" thickBot="1" x14ac:dyDescent="0.3">
      <c r="A126" s="11" t="s">
        <v>140</v>
      </c>
      <c r="B126" s="11" t="s">
        <v>141</v>
      </c>
      <c r="C126" s="12">
        <f>IF(ISERROR(VLOOKUP(A6,'12年'!$A$2:$D$150,4,FALSE))=TRUE, 0,VLOOKUP(A6,'12年'!$A$2:$D$150,4,FALSE))</f>
        <v>28260</v>
      </c>
      <c r="D126" s="12">
        <f>IF(ISERROR(VLOOKUP(A6,'13年'!$A$2:$D$150,4,FALSE))=TRUE, 0,VLOOKUP(A6,'13年'!$A$2:$D$150,4,FALSE))</f>
        <v>29520</v>
      </c>
      <c r="E126" s="12">
        <f>IF(ISERROR(VLOOKUP(A6,'14年'!$A$2:$D$150,4,FALSE))=TRUE, 0,VLOOKUP(A6,'14年'!$A$2:$D$150,4,FALSE))</f>
        <v>138468</v>
      </c>
      <c r="F126" s="12">
        <f>IF(ISERROR(VLOOKUP(A6,'15年'!$A$2:$D$150,4,FALSE))=TRUE, 0,VLOOKUP(A6,'15年'!$A$2:$D$150,4,FALSE))</f>
        <v>179820</v>
      </c>
      <c r="G126" s="12">
        <f>IF(ISERROR(VLOOKUP(A6,'16年'!$A$2:$D$150,4,FALSE))=TRUE, 0,VLOOKUP(A6,'16年'!$A$2:$D$150,4,FALSE))</f>
        <v>213804</v>
      </c>
      <c r="K126" s="9"/>
      <c r="L126" s="9"/>
    </row>
    <row r="127" spans="1:12" ht="17.25" thickTop="1" thickBot="1" x14ac:dyDescent="0.3">
      <c r="A127" s="11" t="s">
        <v>42</v>
      </c>
      <c r="B127" s="11" t="s">
        <v>43</v>
      </c>
      <c r="C127" s="12">
        <f>IF(ISERROR(VLOOKUP(A7,'12年'!$A$2:$D$150,4,FALSE))=TRUE, 0,VLOOKUP(A7,'12年'!$A$2:$D$150,4,FALSE))</f>
        <v>336882</v>
      </c>
      <c r="D127" s="12">
        <f>IF(ISERROR(VLOOKUP(A7,'13年'!$A$2:$D$150,4,FALSE))=TRUE, 0,VLOOKUP(A7,'13年'!$A$2:$D$150,4,FALSE))</f>
        <v>430030</v>
      </c>
      <c r="E127" s="12">
        <f>IF(ISERROR(VLOOKUP(A7,'14年'!$A$2:$D$150,4,FALSE))=TRUE, 0,VLOOKUP(A7,'14年'!$A$2:$D$150,4,FALSE))</f>
        <v>479322</v>
      </c>
      <c r="F127" s="12">
        <f>IF(ISERROR(VLOOKUP(A7,'15年'!$A$2:$D$150,4,FALSE))=TRUE, 0,VLOOKUP(A7,'15年'!$A$2:$D$150,4,FALSE))</f>
        <v>667176</v>
      </c>
      <c r="G127" s="12">
        <f>IF(ISERROR(VLOOKUP(A7,'16年'!$A$2:$D$150,4,FALSE))=TRUE, 0,VLOOKUP(A7,'16年'!$A$2:$D$150,4,FALSE))</f>
        <v>976692</v>
      </c>
      <c r="K127" s="9"/>
      <c r="L127" s="9"/>
    </row>
    <row r="128" spans="1:12" ht="17.25" thickTop="1" thickBot="1" x14ac:dyDescent="0.3">
      <c r="A128" s="11" t="s">
        <v>120</v>
      </c>
      <c r="B128" s="11" t="s">
        <v>121</v>
      </c>
      <c r="C128" s="12">
        <f>IF(ISERROR(VLOOKUP(A8,'12年'!$A$2:$D$150,4,FALSE))=TRUE, 0,VLOOKUP(A8,'12年'!$A$2:$D$150,4,FALSE))</f>
        <v>49824</v>
      </c>
      <c r="D128" s="12">
        <f>IF(ISERROR(VLOOKUP(A8,'13年'!$A$2:$D$150,4,FALSE))=TRUE, 0,VLOOKUP(A8,'13年'!$A$2:$D$150,4,FALSE))</f>
        <v>104832</v>
      </c>
      <c r="E128" s="12">
        <f>IF(ISERROR(VLOOKUP(A8,'14年'!$A$2:$D$150,4,FALSE))=TRUE, 0,VLOOKUP(A8,'14年'!$A$2:$D$150,4,FALSE))</f>
        <v>25344</v>
      </c>
      <c r="F128" s="12">
        <f>IF(ISERROR(VLOOKUP(A8,'15年'!$A$2:$D$150,4,FALSE))=TRUE, 0,VLOOKUP(A8,'15年'!$A$2:$D$150,4,FALSE))</f>
        <v>0</v>
      </c>
      <c r="G128" s="12">
        <f>IF(ISERROR(VLOOKUP(A8,'16年'!$A$2:$D$150,4,FALSE))=TRUE, 0,VLOOKUP(A8,'16年'!$A$2:$D$150,4,FALSE))</f>
        <v>0</v>
      </c>
      <c r="K128" s="9"/>
      <c r="L128" s="9"/>
    </row>
    <row r="129" spans="1:12" ht="17.25" thickTop="1" thickBot="1" x14ac:dyDescent="0.3">
      <c r="A129" s="11" t="s">
        <v>144</v>
      </c>
      <c r="B129" s="11" t="s">
        <v>145</v>
      </c>
      <c r="C129" s="12">
        <f>IF(ISERROR(VLOOKUP(A9,'12年'!$A$2:$D$150,4,FALSE))=TRUE, 0,VLOOKUP(A9,'12年'!$A$2:$D$150,4,FALSE))</f>
        <v>37767</v>
      </c>
      <c r="D129" s="12">
        <f>IF(ISERROR(VLOOKUP(A9,'13年'!$A$2:$D$150,4,FALSE))=TRUE, 0,VLOOKUP(A9,'13年'!$A$2:$D$150,4,FALSE))</f>
        <v>0</v>
      </c>
      <c r="E129" s="12">
        <f>IF(ISERROR(VLOOKUP(A9,'14年'!$A$2:$D$150,4,FALSE))=TRUE, 0,VLOOKUP(A9,'14年'!$A$2:$D$150,4,FALSE))</f>
        <v>0</v>
      </c>
      <c r="F129" s="12">
        <f>IF(ISERROR(VLOOKUP(A9,'15年'!$A$2:$D$150,4,FALSE))=TRUE, 0,VLOOKUP(A9,'15年'!$A$2:$D$150,4,FALSE))</f>
        <v>0</v>
      </c>
      <c r="G129" s="12">
        <f>IF(ISERROR(VLOOKUP(A9,'16年'!$A$2:$D$150,4,FALSE))=TRUE, 0,VLOOKUP(A9,'16年'!$A$2:$D$150,4,FALSE))</f>
        <v>0</v>
      </c>
      <c r="K129" s="9"/>
      <c r="L129" s="9"/>
    </row>
    <row r="130" spans="1:12" ht="17.25" thickTop="1" thickBot="1" x14ac:dyDescent="0.3">
      <c r="A130" s="11" t="s">
        <v>199</v>
      </c>
      <c r="B130" s="11" t="s">
        <v>200</v>
      </c>
      <c r="C130" s="12">
        <f>IF(ISERROR(VLOOKUP(A10,'12年'!$A$2:$D$150,4,FALSE))=TRUE, 0,VLOOKUP(A10,'12年'!$A$2:$D$150,4,FALSE))</f>
        <v>0</v>
      </c>
      <c r="D130" s="12">
        <f>IF(ISERROR(VLOOKUP(A10,'13年'!$A$2:$D$150,4,FALSE))=TRUE, 0,VLOOKUP(A10,'13年'!$A$2:$D$150,4,FALSE))</f>
        <v>0</v>
      </c>
      <c r="E130" s="12">
        <f>IF(ISERROR(VLOOKUP(A10,'14年'!$A$2:$D$150,4,FALSE))=TRUE, 0,VLOOKUP(A10,'14年'!$A$2:$D$150,4,FALSE))</f>
        <v>0</v>
      </c>
      <c r="F130" s="12">
        <f>IF(ISERROR(VLOOKUP(A10,'15年'!$A$2:$D$150,4,FALSE))=TRUE, 0,VLOOKUP(A10,'15年'!$A$2:$D$150,4,FALSE))</f>
        <v>4094</v>
      </c>
      <c r="G130" s="12">
        <f>IF(ISERROR(VLOOKUP(A10,'16年'!$A$2:$D$150,4,FALSE))=TRUE, 0,VLOOKUP(A10,'16年'!$A$2:$D$150,4,FALSE))</f>
        <v>18356</v>
      </c>
      <c r="K130" s="9"/>
      <c r="L130" s="9"/>
    </row>
    <row r="131" spans="1:12" ht="17.25" thickTop="1" thickBot="1" x14ac:dyDescent="0.3">
      <c r="A131" s="11" t="s">
        <v>174</v>
      </c>
      <c r="B131" s="11" t="s">
        <v>247</v>
      </c>
      <c r="C131" s="12">
        <f>IF(ISERROR(VLOOKUP(A11,'12年'!$A$2:$D$150,4,FALSE))=TRUE, 0,VLOOKUP(A11,'12年'!$A$2:$D$150,4,FALSE))</f>
        <v>0</v>
      </c>
      <c r="D131" s="12">
        <f>IF(ISERROR(VLOOKUP(A11,'13年'!$A$2:$D$150,4,FALSE))=TRUE, 0,VLOOKUP(A11,'13年'!$A$2:$D$150,4,FALSE))</f>
        <v>608</v>
      </c>
      <c r="E131" s="12">
        <f>IF(ISERROR(VLOOKUP(A11,'14年'!$A$2:$D$150,4,FALSE))=TRUE, 0,VLOOKUP(A11,'14年'!$A$2:$D$150,4,FALSE))</f>
        <v>1272</v>
      </c>
      <c r="F131" s="12">
        <f>IF(ISERROR(VLOOKUP(A11,'15年'!$A$2:$D$150,4,FALSE))=TRUE, 0,VLOOKUP(A11,'15年'!$A$2:$D$150,4,FALSE))</f>
        <v>0</v>
      </c>
      <c r="G131" s="12">
        <f>IF(ISERROR(VLOOKUP(A11,'16年'!$A$2:$D$150,4,FALSE))=TRUE, 0,VLOOKUP(A11,'16年'!$A$2:$D$150,4,FALSE))</f>
        <v>0</v>
      </c>
      <c r="K131" s="9"/>
      <c r="L131" s="9"/>
    </row>
    <row r="132" spans="1:12" ht="17.25" thickTop="1" thickBot="1" x14ac:dyDescent="0.3">
      <c r="A132" s="11" t="s">
        <v>128</v>
      </c>
      <c r="B132" s="11" t="s">
        <v>129</v>
      </c>
      <c r="C132" s="12">
        <f>IF(ISERROR(VLOOKUP(A12,'12年'!$A$2:$D$150,4,FALSE))=TRUE, 0,VLOOKUP(A12,'12年'!$A$2:$D$150,4,FALSE))</f>
        <v>57240</v>
      </c>
      <c r="D132" s="12">
        <f>IF(ISERROR(VLOOKUP(A12,'13年'!$A$2:$D$150,4,FALSE))=TRUE, 0,VLOOKUP(A12,'13年'!$A$2:$D$150,4,FALSE))</f>
        <v>67680</v>
      </c>
      <c r="E132" s="12">
        <f>IF(ISERROR(VLOOKUP(A12,'14年'!$A$2:$D$150,4,FALSE))=TRUE, 0,VLOOKUP(A12,'14年'!$A$2:$D$150,4,FALSE))</f>
        <v>235800</v>
      </c>
      <c r="F132" s="12">
        <f>IF(ISERROR(VLOOKUP(A12,'15年'!$A$2:$D$150,4,FALSE))=TRUE, 0,VLOOKUP(A12,'15年'!$A$2:$D$150,4,FALSE))</f>
        <v>656460</v>
      </c>
      <c r="G132" s="12">
        <f>IF(ISERROR(VLOOKUP(A12,'16年'!$A$2:$D$150,4,FALSE))=TRUE, 0,VLOOKUP(A12,'16年'!$A$2:$D$150,4,FALSE))</f>
        <v>807840</v>
      </c>
      <c r="K132" s="9"/>
      <c r="L132" s="9"/>
    </row>
    <row r="133" spans="1:12" ht="17.25" thickTop="1" thickBot="1" x14ac:dyDescent="0.3">
      <c r="A133" s="11" t="s">
        <v>44</v>
      </c>
      <c r="B133" s="11" t="s">
        <v>45</v>
      </c>
      <c r="C133" s="12">
        <f>IF(ISERROR(VLOOKUP(A13,'12年'!$A$2:$D$150,4,FALSE))=TRUE, 0,VLOOKUP(A13,'12年'!$A$2:$D$150,4,FALSE))</f>
        <v>450528</v>
      </c>
      <c r="D133" s="12">
        <f>IF(ISERROR(VLOOKUP(A13,'13年'!$A$2:$D$150,4,FALSE))=TRUE, 0,VLOOKUP(A13,'13年'!$A$2:$D$150,4,FALSE))</f>
        <v>432003</v>
      </c>
      <c r="E133" s="12">
        <f>IF(ISERROR(VLOOKUP(A13,'14年'!$A$2:$D$150,4,FALSE))=TRUE, 0,VLOOKUP(A13,'14年'!$A$2:$D$150,4,FALSE))</f>
        <v>330486</v>
      </c>
      <c r="F133" s="12">
        <f>IF(ISERROR(VLOOKUP(A13,'15年'!$A$2:$D$150,4,FALSE))=TRUE, 0,VLOOKUP(A13,'15年'!$A$2:$D$150,4,FALSE))</f>
        <v>338561</v>
      </c>
      <c r="G133" s="12">
        <f>IF(ISERROR(VLOOKUP(A13,'16年'!$A$2:$D$150,4,FALSE))=TRUE, 0,VLOOKUP(A13,'16年'!$A$2:$D$150,4,FALSE))</f>
        <v>430917</v>
      </c>
      <c r="K133" s="9"/>
      <c r="L133" s="9"/>
    </row>
    <row r="134" spans="1:12" ht="17.25" thickTop="1" thickBot="1" x14ac:dyDescent="0.3">
      <c r="A134" s="11" t="s">
        <v>74</v>
      </c>
      <c r="B134" s="11" t="s">
        <v>75</v>
      </c>
      <c r="C134" s="12">
        <f>IF(ISERROR(VLOOKUP(A14,'12年'!$A$2:$D$150,4,FALSE))=TRUE, 0,VLOOKUP(A14,'12年'!$A$2:$D$150,4,FALSE))</f>
        <v>264877</v>
      </c>
      <c r="D134" s="12">
        <f>IF(ISERROR(VLOOKUP(A14,'13年'!$A$2:$D$150,4,FALSE))=TRUE, 0,VLOOKUP(A14,'13年'!$A$2:$D$150,4,FALSE))</f>
        <v>268560</v>
      </c>
      <c r="E134" s="12">
        <f>IF(ISERROR(VLOOKUP(A14,'14年'!$A$2:$D$150,4,FALSE))=TRUE, 0,VLOOKUP(A14,'14年'!$A$2:$D$150,4,FALSE))</f>
        <v>282110</v>
      </c>
      <c r="F134" s="12">
        <f>IF(ISERROR(VLOOKUP(A14,'15年'!$A$2:$D$150,4,FALSE))=TRUE, 0,VLOOKUP(A14,'15年'!$A$2:$D$150,4,FALSE))</f>
        <v>338563</v>
      </c>
      <c r="G134" s="12">
        <f>IF(ISERROR(VLOOKUP(A14,'16年'!$A$2:$D$150,4,FALSE))=TRUE, 0,VLOOKUP(A14,'16年'!$A$2:$D$150,4,FALSE))</f>
        <v>391706</v>
      </c>
      <c r="K134" s="9"/>
      <c r="L134" s="9"/>
    </row>
    <row r="135" spans="1:12" ht="17.25" thickTop="1" thickBot="1" x14ac:dyDescent="0.3">
      <c r="A135" s="11" t="s">
        <v>158</v>
      </c>
      <c r="B135" s="11" t="s">
        <v>159</v>
      </c>
      <c r="C135" s="12">
        <f>IF(ISERROR(VLOOKUP(A15,'12年'!$A$2:$D$150,4,FALSE))=TRUE, 0,VLOOKUP(A15,'12年'!$A$2:$D$150,4,FALSE))</f>
        <v>6720</v>
      </c>
      <c r="D135" s="12">
        <f>IF(ISERROR(VLOOKUP(A15,'13年'!$A$2:$D$150,4,FALSE))=TRUE, 0,VLOOKUP(A15,'13年'!$A$2:$D$150,4,FALSE))</f>
        <v>26514</v>
      </c>
      <c r="E135" s="12">
        <f>IF(ISERROR(VLOOKUP(A15,'14年'!$A$2:$D$150,4,FALSE))=TRUE, 0,VLOOKUP(A15,'14年'!$A$2:$D$150,4,FALSE))</f>
        <v>33644</v>
      </c>
      <c r="F135" s="12">
        <f>IF(ISERROR(VLOOKUP(A15,'15年'!$A$2:$D$150,4,FALSE))=TRUE, 0,VLOOKUP(A15,'15年'!$A$2:$D$150,4,FALSE))</f>
        <v>41130</v>
      </c>
      <c r="G135" s="12">
        <f>IF(ISERROR(VLOOKUP(A15,'16年'!$A$2:$D$150,4,FALSE))=TRUE, 0,VLOOKUP(A15,'16年'!$A$2:$D$150,4,FALSE))</f>
        <v>18806</v>
      </c>
      <c r="K135" s="9"/>
      <c r="L135" s="9"/>
    </row>
    <row r="136" spans="1:12" ht="17.25" thickTop="1" thickBot="1" x14ac:dyDescent="0.3">
      <c r="A136" s="11" t="s">
        <v>62</v>
      </c>
      <c r="B136" s="11" t="s">
        <v>63</v>
      </c>
      <c r="C136" s="12">
        <f>IF(ISERROR(VLOOKUP(A16,'12年'!$A$2:$D$150,4,FALSE))=TRUE, 0,VLOOKUP(A16,'12年'!$A$2:$D$150,4,FALSE))</f>
        <v>362040</v>
      </c>
      <c r="D136" s="12">
        <f>IF(ISERROR(VLOOKUP(A16,'13年'!$A$2:$D$150,4,FALSE))=TRUE, 0,VLOOKUP(A16,'13年'!$A$2:$D$150,4,FALSE))</f>
        <v>400169</v>
      </c>
      <c r="E136" s="12">
        <f>IF(ISERROR(VLOOKUP(A16,'14年'!$A$2:$D$150,4,FALSE))=TRUE, 0,VLOOKUP(A16,'14年'!$A$2:$D$150,4,FALSE))</f>
        <v>411251</v>
      </c>
      <c r="F136" s="12">
        <f>IF(ISERROR(VLOOKUP(A16,'15年'!$A$2:$D$150,4,FALSE))=TRUE, 0,VLOOKUP(A16,'15年'!$A$2:$D$150,4,FALSE))</f>
        <v>389379</v>
      </c>
      <c r="G136" s="12">
        <f>IF(ISERROR(VLOOKUP(A16,'16年'!$A$2:$D$150,4,FALSE))=TRUE, 0,VLOOKUP(A16,'16年'!$A$2:$D$150,4,FALSE))</f>
        <v>331728</v>
      </c>
      <c r="K136" s="9"/>
      <c r="L136" s="9"/>
    </row>
    <row r="137" spans="1:12" ht="17.25" thickTop="1" thickBot="1" x14ac:dyDescent="0.3">
      <c r="A137" s="11" t="s">
        <v>122</v>
      </c>
      <c r="B137" s="11" t="s">
        <v>123</v>
      </c>
      <c r="C137" s="12">
        <f>IF(ISERROR(VLOOKUP(A17,'12年'!$A$2:$D$150,4,FALSE))=TRUE, 0,VLOOKUP(A17,'12年'!$A$2:$D$150,4,FALSE))</f>
        <v>91160</v>
      </c>
      <c r="D137" s="12">
        <f>IF(ISERROR(VLOOKUP(A17,'13年'!$A$2:$D$150,4,FALSE))=TRUE, 0,VLOOKUP(A17,'13年'!$A$2:$D$150,4,FALSE))</f>
        <v>84893</v>
      </c>
      <c r="E137" s="12">
        <f>IF(ISERROR(VLOOKUP(A17,'14年'!$A$2:$D$150,4,FALSE))=TRUE, 0,VLOOKUP(A17,'14年'!$A$2:$D$150,4,FALSE))</f>
        <v>80295</v>
      </c>
      <c r="F137" s="12">
        <f>IF(ISERROR(VLOOKUP(A17,'15年'!$A$2:$D$150,4,FALSE))=TRUE, 0,VLOOKUP(A17,'15年'!$A$2:$D$150,4,FALSE))</f>
        <v>83030</v>
      </c>
      <c r="G137" s="12">
        <f>IF(ISERROR(VLOOKUP(A17,'16年'!$A$2:$D$150,4,FALSE))=TRUE, 0,VLOOKUP(A17,'16年'!$A$2:$D$150,4,FALSE))</f>
        <v>93654</v>
      </c>
      <c r="K137" s="9"/>
      <c r="L137" s="9"/>
    </row>
    <row r="138" spans="1:12" ht="17.25" thickTop="1" thickBot="1" x14ac:dyDescent="0.3">
      <c r="A138" s="11" t="s">
        <v>142</v>
      </c>
      <c r="B138" s="11" t="s">
        <v>143</v>
      </c>
      <c r="C138" s="12">
        <f>IF(ISERROR(VLOOKUP(A18,'12年'!$A$2:$D$150,4,FALSE))=TRUE, 0,VLOOKUP(A18,'12年'!$A$2:$D$150,4,FALSE))</f>
        <v>27182</v>
      </c>
      <c r="D138" s="12">
        <f>IF(ISERROR(VLOOKUP(A18,'13年'!$A$2:$D$150,4,FALSE))=TRUE, 0,VLOOKUP(A18,'13年'!$A$2:$D$150,4,FALSE))</f>
        <v>29219</v>
      </c>
      <c r="E138" s="12">
        <f>IF(ISERROR(VLOOKUP(A18,'14年'!$A$2:$D$150,4,FALSE))=TRUE, 0,VLOOKUP(A18,'14年'!$A$2:$D$150,4,FALSE))</f>
        <v>47142</v>
      </c>
      <c r="F138" s="12">
        <f>IF(ISERROR(VLOOKUP(A18,'15年'!$A$2:$D$150,4,FALSE))=TRUE, 0,VLOOKUP(A18,'15年'!$A$2:$D$150,4,FALSE))</f>
        <v>50544</v>
      </c>
      <c r="G138" s="12">
        <f>IF(ISERROR(VLOOKUP(A18,'16年'!$A$2:$D$150,4,FALSE))=TRUE, 0,VLOOKUP(A18,'16年'!$A$2:$D$150,4,FALSE))</f>
        <v>58376</v>
      </c>
      <c r="K138" s="9"/>
      <c r="L138" s="9"/>
    </row>
    <row r="139" spans="1:12" ht="17.25" thickTop="1" thickBot="1" x14ac:dyDescent="0.3">
      <c r="A139" s="11" t="s">
        <v>64</v>
      </c>
      <c r="B139" s="11" t="s">
        <v>65</v>
      </c>
      <c r="C139" s="12">
        <f>IF(ISERROR(VLOOKUP(A19,'12年'!$A$2:$D$150,4,FALSE))=TRUE, 0,VLOOKUP(A19,'12年'!$A$2:$D$150,4,FALSE))</f>
        <v>292049</v>
      </c>
      <c r="D139" s="12">
        <f>IF(ISERROR(VLOOKUP(A19,'13年'!$A$2:$D$150,4,FALSE))=TRUE, 0,VLOOKUP(A19,'13年'!$A$2:$D$150,4,FALSE))</f>
        <v>270431</v>
      </c>
      <c r="E139" s="12">
        <f>IF(ISERROR(VLOOKUP(A19,'14年'!$A$2:$D$150,4,FALSE))=TRUE, 0,VLOOKUP(A19,'14年'!$A$2:$D$150,4,FALSE))</f>
        <v>270248</v>
      </c>
      <c r="F139" s="12">
        <f>IF(ISERROR(VLOOKUP(A19,'15年'!$A$2:$D$150,4,FALSE))=TRUE, 0,VLOOKUP(A19,'15年'!$A$2:$D$150,4,FALSE))</f>
        <v>263161</v>
      </c>
      <c r="G139" s="12">
        <f>IF(ISERROR(VLOOKUP(A19,'16年'!$A$2:$D$150,4,FALSE))=TRUE, 0,VLOOKUP(A19,'16年'!$A$2:$D$150,4,FALSE))</f>
        <v>279777</v>
      </c>
      <c r="K139" s="9"/>
      <c r="L139" s="9"/>
    </row>
    <row r="140" spans="1:12" ht="17.25" thickTop="1" thickBot="1" x14ac:dyDescent="0.3">
      <c r="A140" s="11" t="s">
        <v>72</v>
      </c>
      <c r="B140" s="11" t="s">
        <v>73</v>
      </c>
      <c r="C140" s="12">
        <f>IF(ISERROR(VLOOKUP(A20,'12年'!$A$2:$D$150,4,FALSE))=TRUE, 0,VLOOKUP(A20,'12年'!$A$2:$D$150,4,FALSE))</f>
        <v>258101</v>
      </c>
      <c r="D140" s="12">
        <f>IF(ISERROR(VLOOKUP(A20,'13年'!$A$2:$D$150,4,FALSE))=TRUE, 0,VLOOKUP(A20,'13年'!$A$2:$D$150,4,FALSE))</f>
        <v>262425</v>
      </c>
      <c r="E140" s="12">
        <f>IF(ISERROR(VLOOKUP(A20,'14年'!$A$2:$D$150,4,FALSE))=TRUE, 0,VLOOKUP(A20,'14年'!$A$2:$D$150,4,FALSE))</f>
        <v>263528</v>
      </c>
      <c r="F140" s="12">
        <f>IF(ISERROR(VLOOKUP(A20,'15年'!$A$2:$D$150,4,FALSE))=TRUE, 0,VLOOKUP(A20,'15年'!$A$2:$D$150,4,FALSE))</f>
        <v>228104</v>
      </c>
      <c r="G140" s="12">
        <f>IF(ISERROR(VLOOKUP(A20,'16年'!$A$2:$D$150,4,FALSE))=TRUE, 0,VLOOKUP(A20,'16年'!$A$2:$D$150,4,FALSE))</f>
        <v>194425</v>
      </c>
      <c r="K140" s="9"/>
      <c r="L140" s="9"/>
    </row>
    <row r="141" spans="1:12" ht="17.25" thickTop="1" thickBot="1" x14ac:dyDescent="0.3">
      <c r="A141" s="11" t="s">
        <v>94</v>
      </c>
      <c r="B141" s="11" t="s">
        <v>95</v>
      </c>
      <c r="C141" s="12">
        <f>IF(ISERROR(VLOOKUP(A21,'12年'!$A$2:$D$150,4,FALSE))=TRUE, 0,VLOOKUP(A21,'12年'!$A$2:$D$150,4,FALSE))</f>
        <v>160684</v>
      </c>
      <c r="D141" s="12">
        <f>IF(ISERROR(VLOOKUP(A21,'13年'!$A$2:$D$150,4,FALSE))=TRUE, 0,VLOOKUP(A21,'13年'!$A$2:$D$150,4,FALSE))</f>
        <v>158015</v>
      </c>
      <c r="E141" s="12">
        <f>IF(ISERROR(VLOOKUP(A21,'14年'!$A$2:$D$150,4,FALSE))=TRUE, 0,VLOOKUP(A21,'14年'!$A$2:$D$150,4,FALSE))</f>
        <v>175311</v>
      </c>
      <c r="F141" s="12">
        <f>IF(ISERROR(VLOOKUP(A21,'15年'!$A$2:$D$150,4,FALSE))=TRUE, 0,VLOOKUP(A21,'15年'!$A$2:$D$150,4,FALSE))</f>
        <v>180224</v>
      </c>
      <c r="G141" s="12">
        <f>IF(ISERROR(VLOOKUP(A21,'16年'!$A$2:$D$150,4,FALSE))=TRUE, 0,VLOOKUP(A21,'16年'!$A$2:$D$150,4,FALSE))</f>
        <v>186014</v>
      </c>
      <c r="K141" s="9"/>
      <c r="L141" s="9"/>
    </row>
    <row r="142" spans="1:12" ht="17.25" thickTop="1" thickBot="1" x14ac:dyDescent="0.3">
      <c r="A142" s="11" t="s">
        <v>168</v>
      </c>
      <c r="B142" s="11" t="s">
        <v>169</v>
      </c>
      <c r="C142" s="12">
        <f>IF(ISERROR(VLOOKUP(A22,'12年'!$A$2:$D$150,4,FALSE))=TRUE, 0,VLOOKUP(A22,'12年'!$A$2:$D$150,4,FALSE))</f>
        <v>144</v>
      </c>
      <c r="D142" s="12">
        <f>IF(ISERROR(VLOOKUP(A22,'13年'!$A$2:$D$150,4,FALSE))=TRUE, 0,VLOOKUP(A22,'13年'!$A$2:$D$150,4,FALSE))</f>
        <v>0</v>
      </c>
      <c r="E142" s="12">
        <f>IF(ISERROR(VLOOKUP(A22,'14年'!$A$2:$D$150,4,FALSE))=TRUE, 0,VLOOKUP(A22,'14年'!$A$2:$D$150,4,FALSE))</f>
        <v>0</v>
      </c>
      <c r="F142" s="12">
        <f>IF(ISERROR(VLOOKUP(A22,'15年'!$A$2:$D$150,4,FALSE))=TRUE, 0,VLOOKUP(A22,'15年'!$A$2:$D$150,4,FALSE))</f>
        <v>0</v>
      </c>
      <c r="G142" s="12">
        <f>IF(ISERROR(VLOOKUP(A22,'16年'!$A$2:$D$150,4,FALSE))=TRUE, 0,VLOOKUP(A22,'16年'!$A$2:$D$150,4,FALSE))</f>
        <v>0</v>
      </c>
      <c r="K142" s="9"/>
      <c r="L142" s="9"/>
    </row>
    <row r="143" spans="1:12" ht="17.25" thickTop="1" thickBot="1" x14ac:dyDescent="0.3">
      <c r="A143" s="11" t="s">
        <v>207</v>
      </c>
      <c r="B143" s="11" t="s">
        <v>208</v>
      </c>
      <c r="C143" s="12">
        <f>IF(ISERROR(VLOOKUP(A23,'12年'!$A$2:$D$150,4,FALSE))=TRUE, 0,VLOOKUP(A23,'12年'!$A$2:$D$150,4,FALSE))</f>
        <v>0</v>
      </c>
      <c r="D143" s="12">
        <f>IF(ISERROR(VLOOKUP(A23,'13年'!$A$2:$D$150,4,FALSE))=TRUE, 0,VLOOKUP(A23,'13年'!$A$2:$D$150,4,FALSE))</f>
        <v>0</v>
      </c>
      <c r="E143" s="12">
        <f>IF(ISERROR(VLOOKUP(A23,'14年'!$A$2:$D$150,4,FALSE))=TRUE, 0,VLOOKUP(A23,'14年'!$A$2:$D$150,4,FALSE))</f>
        <v>0</v>
      </c>
      <c r="F143" s="12">
        <f>IF(ISERROR(VLOOKUP(A23,'15年'!$A$2:$D$150,4,FALSE))=TRUE, 0,VLOOKUP(A23,'15年'!$A$2:$D$150,4,FALSE))</f>
        <v>179</v>
      </c>
      <c r="G143" s="12">
        <f>IF(ISERROR(VLOOKUP(A23,'16年'!$A$2:$D$150,4,FALSE))=TRUE, 0,VLOOKUP(A23,'16年'!$A$2:$D$150,4,FALSE))</f>
        <v>23647</v>
      </c>
      <c r="K143" s="9"/>
      <c r="L143" s="9"/>
    </row>
    <row r="144" spans="1:12" ht="17.25" thickTop="1" thickBot="1" x14ac:dyDescent="0.3">
      <c r="A144" s="11" t="s">
        <v>36</v>
      </c>
      <c r="B144" s="11" t="s">
        <v>37</v>
      </c>
      <c r="C144" s="12">
        <f>IF(ISERROR(VLOOKUP(A24,'12年'!$A$2:$D$150,4,FALSE))=TRUE, 0,VLOOKUP(A24,'12年'!$A$2:$D$150,4,FALSE))</f>
        <v>746136</v>
      </c>
      <c r="D144" s="12">
        <f>IF(ISERROR(VLOOKUP(A24,'13年'!$A$2:$D$150,4,FALSE))=TRUE, 0,VLOOKUP(A24,'13年'!$A$2:$D$150,4,FALSE))</f>
        <v>915074</v>
      </c>
      <c r="E144" s="12">
        <f>IF(ISERROR(VLOOKUP(A24,'14年'!$A$2:$D$150,4,FALSE))=TRUE, 0,VLOOKUP(A24,'14年'!$A$2:$D$150,4,FALSE))</f>
        <v>1083527</v>
      </c>
      <c r="F144" s="12">
        <f>IF(ISERROR(VLOOKUP(A24,'15年'!$A$2:$D$150,4,FALSE))=TRUE, 0,VLOOKUP(A24,'15年'!$A$2:$D$150,4,FALSE))</f>
        <v>1375257</v>
      </c>
      <c r="G144" s="12">
        <f>IF(ISERROR(VLOOKUP(A24,'16年'!$A$2:$D$150,4,FALSE))=TRUE, 0,VLOOKUP(A24,'16年'!$A$2:$D$150,4,FALSE))</f>
        <v>1477719</v>
      </c>
      <c r="K144" s="9"/>
      <c r="L144" s="9"/>
    </row>
    <row r="145" spans="1:12" ht="17.25" thickTop="1" thickBot="1" x14ac:dyDescent="0.3">
      <c r="A145" s="11" t="s">
        <v>58</v>
      </c>
      <c r="B145" s="11" t="s">
        <v>59</v>
      </c>
      <c r="C145" s="12">
        <f>IF(ISERROR(VLOOKUP(A25,'12年'!$A$2:$D$150,4,FALSE))=TRUE, 0,VLOOKUP(A25,'12年'!$A$2:$D$150,4,FALSE))</f>
        <v>195196</v>
      </c>
      <c r="D145" s="12">
        <f>IF(ISERROR(VLOOKUP(A25,'13年'!$A$2:$D$150,4,FALSE))=TRUE, 0,VLOOKUP(A25,'13年'!$A$2:$D$150,4,FALSE))</f>
        <v>306235</v>
      </c>
      <c r="E145" s="12">
        <f>IF(ISERROR(VLOOKUP(A25,'14年'!$A$2:$D$150,4,FALSE))=TRUE, 0,VLOOKUP(A25,'14年'!$A$2:$D$150,4,FALSE))</f>
        <v>334973</v>
      </c>
      <c r="F145" s="12">
        <f>IF(ISERROR(VLOOKUP(A25,'15年'!$A$2:$D$150,4,FALSE))=TRUE, 0,VLOOKUP(A25,'15年'!$A$2:$D$150,4,FALSE))</f>
        <v>481979</v>
      </c>
      <c r="G145" s="12">
        <f>IF(ISERROR(VLOOKUP(A25,'16年'!$A$2:$D$150,4,FALSE))=TRUE, 0,VLOOKUP(A25,'16年'!$A$2:$D$150,4,FALSE))</f>
        <v>662051</v>
      </c>
      <c r="K145" s="9"/>
      <c r="L145" s="9"/>
    </row>
    <row r="146" spans="1:12" ht="17.25" thickTop="1" thickBot="1" x14ac:dyDescent="0.3">
      <c r="A146" s="11" t="s">
        <v>18</v>
      </c>
      <c r="B146" s="11" t="s">
        <v>19</v>
      </c>
      <c r="C146" s="12">
        <f>IF(ISERROR(VLOOKUP(A26,'12年'!$A$2:$D$150,4,FALSE))=TRUE, 0,VLOOKUP(A26,'12年'!$A$2:$D$150,4,FALSE))</f>
        <v>1238688</v>
      </c>
      <c r="D146" s="12">
        <f>IF(ISERROR(VLOOKUP(A26,'13年'!$A$2:$D$150,4,FALSE))=TRUE, 0,VLOOKUP(A26,'13年'!$A$2:$D$150,4,FALSE))</f>
        <v>1034177</v>
      </c>
      <c r="E146" s="12">
        <f>IF(ISERROR(VLOOKUP(A26,'14年'!$A$2:$D$150,4,FALSE))=TRUE, 0,VLOOKUP(A26,'14年'!$A$2:$D$150,4,FALSE))</f>
        <v>1273990</v>
      </c>
      <c r="F146" s="12">
        <f>IF(ISERROR(VLOOKUP(A26,'15年'!$A$2:$D$150,4,FALSE))=TRUE, 0,VLOOKUP(A26,'15年'!$A$2:$D$150,4,FALSE))</f>
        <v>1510704</v>
      </c>
      <c r="G146" s="12">
        <f>IF(ISERROR(VLOOKUP(A26,'16年'!$A$2:$D$150,4,FALSE))=TRUE, 0,VLOOKUP(A26,'16年'!$A$2:$D$150,4,FALSE))</f>
        <v>1505359</v>
      </c>
      <c r="K146" s="9"/>
      <c r="L146" s="9"/>
    </row>
    <row r="147" spans="1:12" ht="17.25" thickTop="1" thickBot="1" x14ac:dyDescent="0.3">
      <c r="A147" s="11" t="s">
        <v>16</v>
      </c>
      <c r="B147" s="11" t="s">
        <v>17</v>
      </c>
      <c r="C147" s="12">
        <f>IF(ISERROR(VLOOKUP(A27,'12年'!$A$2:$D$150,4,FALSE))=TRUE, 0,VLOOKUP(A27,'12年'!$A$2:$D$150,4,FALSE))</f>
        <v>2293863</v>
      </c>
      <c r="D147" s="12">
        <f>IF(ISERROR(VLOOKUP(A27,'13年'!$A$2:$D$150,4,FALSE))=TRUE, 0,VLOOKUP(A27,'13年'!$A$2:$D$150,4,FALSE))</f>
        <v>1941509</v>
      </c>
      <c r="E147" s="12">
        <f>IF(ISERROR(VLOOKUP(A27,'14年'!$A$2:$D$150,4,FALSE))=TRUE, 0,VLOOKUP(A27,'14年'!$A$2:$D$150,4,FALSE))</f>
        <v>2259236</v>
      </c>
      <c r="F147" s="12">
        <f>IF(ISERROR(VLOOKUP(A27,'15年'!$A$2:$D$150,4,FALSE))=TRUE, 0,VLOOKUP(A27,'15年'!$A$2:$D$150,4,FALSE))</f>
        <v>2442239</v>
      </c>
      <c r="G147" s="12">
        <f>IF(ISERROR(VLOOKUP(A27,'16年'!$A$2:$D$150,4,FALSE))=TRUE, 0,VLOOKUP(A27,'16年'!$A$2:$D$150,4,FALSE))</f>
        <v>2565106</v>
      </c>
      <c r="K147" s="9"/>
      <c r="L147" s="9"/>
    </row>
    <row r="148" spans="1:12" ht="17.25" thickTop="1" thickBot="1" x14ac:dyDescent="0.3">
      <c r="A148" s="11" t="s">
        <v>60</v>
      </c>
      <c r="B148" s="11" t="s">
        <v>61</v>
      </c>
      <c r="C148" s="12">
        <f>IF(ISERROR(VLOOKUP(A28,'12年'!$A$2:$D$150,4,FALSE))=TRUE, 0,VLOOKUP(A28,'12年'!$A$2:$D$150,4,FALSE))</f>
        <v>181360</v>
      </c>
      <c r="D148" s="12">
        <f>IF(ISERROR(VLOOKUP(A28,'13年'!$A$2:$D$150,4,FALSE))=TRUE, 0,VLOOKUP(A28,'13年'!$A$2:$D$150,4,FALSE))</f>
        <v>0</v>
      </c>
      <c r="E148" s="12">
        <f>IF(ISERROR(VLOOKUP(A28,'14年'!$A$2:$D$150,4,FALSE))=TRUE, 0,VLOOKUP(A28,'14年'!$A$2:$D$150,4,FALSE))</f>
        <v>0</v>
      </c>
      <c r="F148" s="12">
        <f>IF(ISERROR(VLOOKUP(A28,'15年'!$A$2:$D$150,4,FALSE))=TRUE, 0,VLOOKUP(A28,'15年'!$A$2:$D$150,4,FALSE))</f>
        <v>0</v>
      </c>
      <c r="G148" s="12">
        <f>IF(ISERROR(VLOOKUP(A28,'16年'!$A$2:$D$150,4,FALSE))=TRUE, 0,VLOOKUP(A28,'16年'!$A$2:$D$150,4,FALSE))</f>
        <v>0</v>
      </c>
      <c r="K148" s="9"/>
      <c r="L148" s="9"/>
    </row>
    <row r="149" spans="1:12" ht="17.25" thickTop="1" thickBot="1" x14ac:dyDescent="0.3">
      <c r="A149" s="11" t="s">
        <v>163</v>
      </c>
      <c r="B149" s="11" t="s">
        <v>248</v>
      </c>
      <c r="C149" s="12">
        <f>IF(ISERROR(VLOOKUP(A29,'12年'!$A$2:$D$150,4,FALSE))=TRUE, 0,VLOOKUP(A29,'12年'!$A$2:$D$150,4,FALSE))</f>
        <v>3150</v>
      </c>
      <c r="D149" s="12">
        <f>IF(ISERROR(VLOOKUP(A29,'13年'!$A$2:$D$150,4,FALSE))=TRUE, 0,VLOOKUP(A29,'13年'!$A$2:$D$150,4,FALSE))</f>
        <v>0</v>
      </c>
      <c r="E149" s="12">
        <f>IF(ISERROR(VLOOKUP(A29,'14年'!$A$2:$D$150,4,FALSE))=TRUE, 0,VLOOKUP(A29,'14年'!$A$2:$D$150,4,FALSE))</f>
        <v>0</v>
      </c>
      <c r="F149" s="12">
        <f>IF(ISERROR(VLOOKUP(A29,'15年'!$A$2:$D$150,4,FALSE))=TRUE, 0,VLOOKUP(A29,'15年'!$A$2:$D$150,4,FALSE))</f>
        <v>0</v>
      </c>
      <c r="G149" s="12">
        <f>IF(ISERROR(VLOOKUP(A29,'16年'!$A$2:$D$150,4,FALSE))=TRUE, 0,VLOOKUP(A29,'16年'!$A$2:$D$150,4,FALSE))</f>
        <v>0</v>
      </c>
      <c r="K149" s="9"/>
      <c r="L149" s="9"/>
    </row>
    <row r="150" spans="1:12" ht="17.25" thickTop="1" thickBot="1" x14ac:dyDescent="0.3">
      <c r="A150" s="11" t="s">
        <v>20</v>
      </c>
      <c r="B150" s="11" t="s">
        <v>21</v>
      </c>
      <c r="C150" s="12">
        <f>IF(ISERROR(VLOOKUP(A30,'12年'!$A$2:$D$150,4,FALSE))=TRUE, 0,VLOOKUP(A30,'12年'!$A$2:$D$150,4,FALSE))</f>
        <v>1854387</v>
      </c>
      <c r="D150" s="12">
        <f>IF(ISERROR(VLOOKUP(A30,'13年'!$A$2:$D$150,4,FALSE))=TRUE, 0,VLOOKUP(A30,'13年'!$A$2:$D$150,4,FALSE))</f>
        <v>1907559</v>
      </c>
      <c r="E150" s="12">
        <f>IF(ISERROR(VLOOKUP(A30,'14年'!$A$2:$D$150,4,FALSE))=TRUE, 0,VLOOKUP(A30,'14年'!$A$2:$D$150,4,FALSE))</f>
        <v>2053387</v>
      </c>
      <c r="F150" s="12">
        <f>IF(ISERROR(VLOOKUP(A30,'15年'!$A$2:$D$150,4,FALSE))=TRUE, 0,VLOOKUP(A30,'15年'!$A$2:$D$150,4,FALSE))</f>
        <v>2163964</v>
      </c>
      <c r="G150" s="12">
        <f>IF(ISERROR(VLOOKUP(A30,'16年'!$A$2:$D$150,4,FALSE))=TRUE, 0,VLOOKUP(A30,'16年'!$A$2:$D$150,4,FALSE))</f>
        <v>2182007</v>
      </c>
      <c r="K150" s="9"/>
      <c r="L150" s="9"/>
    </row>
    <row r="151" spans="1:12" ht="17.25" thickTop="1" thickBot="1" x14ac:dyDescent="0.3">
      <c r="A151" s="11" t="s">
        <v>24</v>
      </c>
      <c r="B151" s="11" t="s">
        <v>25</v>
      </c>
      <c r="C151" s="12">
        <f>IF(ISERROR(VLOOKUP(A31,'12年'!$A$2:$D$150,4,FALSE))=TRUE, 0,VLOOKUP(A31,'12年'!$A$2:$D$150,4,FALSE))</f>
        <v>696196</v>
      </c>
      <c r="D151" s="12">
        <f>IF(ISERROR(VLOOKUP(A31,'13年'!$A$2:$D$150,4,FALSE))=TRUE, 0,VLOOKUP(A31,'13年'!$A$2:$D$150,4,FALSE))</f>
        <v>419806</v>
      </c>
      <c r="E151" s="12">
        <f>IF(ISERROR(VLOOKUP(A31,'14年'!$A$2:$D$150,4,FALSE))=TRUE, 0,VLOOKUP(A31,'14年'!$A$2:$D$150,4,FALSE))</f>
        <v>503459</v>
      </c>
      <c r="F151" s="12">
        <f>IF(ISERROR(VLOOKUP(A31,'15年'!$A$2:$D$150,4,FALSE))=TRUE, 0,VLOOKUP(A31,'15年'!$A$2:$D$150,4,FALSE))</f>
        <v>711117</v>
      </c>
      <c r="G151" s="12">
        <f>IF(ISERROR(VLOOKUP(A31,'16年'!$A$2:$D$150,4,FALSE))=TRUE, 0,VLOOKUP(A31,'16年'!$A$2:$D$150,4,FALSE))</f>
        <v>807873</v>
      </c>
      <c r="K151" s="9"/>
      <c r="L151" s="9"/>
    </row>
    <row r="152" spans="1:12" ht="17.25" thickTop="1" thickBot="1" x14ac:dyDescent="0.3">
      <c r="A152" s="11" t="s">
        <v>98</v>
      </c>
      <c r="B152" s="11" t="s">
        <v>99</v>
      </c>
      <c r="C152" s="12">
        <f>IF(ISERROR(VLOOKUP(A32,'12年'!$A$2:$D$150,4,FALSE))=TRUE, 0,VLOOKUP(A32,'12年'!$A$2:$D$150,4,FALSE))</f>
        <v>172525</v>
      </c>
      <c r="D152" s="12">
        <f>IF(ISERROR(VLOOKUP(A32,'13年'!$A$2:$D$150,4,FALSE))=TRUE, 0,VLOOKUP(A32,'13年'!$A$2:$D$150,4,FALSE))</f>
        <v>214707</v>
      </c>
      <c r="E152" s="12">
        <f>IF(ISERROR(VLOOKUP(A32,'14年'!$A$2:$D$150,4,FALSE))=TRUE, 0,VLOOKUP(A32,'14年'!$A$2:$D$150,4,FALSE))</f>
        <v>345332</v>
      </c>
      <c r="F152" s="12">
        <f>IF(ISERROR(VLOOKUP(A32,'15年'!$A$2:$D$150,4,FALSE))=TRUE, 0,VLOOKUP(A32,'15年'!$A$2:$D$150,4,FALSE))</f>
        <v>377754</v>
      </c>
      <c r="G152" s="12">
        <f>IF(ISERROR(VLOOKUP(A32,'16年'!$A$2:$D$150,4,FALSE))=TRUE, 0,VLOOKUP(A32,'16年'!$A$2:$D$150,4,FALSE))</f>
        <v>391326</v>
      </c>
      <c r="K152" s="9"/>
      <c r="L152" s="9"/>
    </row>
    <row r="153" spans="1:12" ht="17.25" thickTop="1" thickBot="1" x14ac:dyDescent="0.3">
      <c r="A153" s="11" t="s">
        <v>12</v>
      </c>
      <c r="B153" s="11" t="s">
        <v>13</v>
      </c>
      <c r="C153" s="12">
        <f>IF(ISERROR(VLOOKUP(A33,'12年'!$A$2:$D$150,4,FALSE))=TRUE, 0,VLOOKUP(A33,'12年'!$A$2:$D$150,4,FALSE))</f>
        <v>3254146</v>
      </c>
      <c r="D153" s="12">
        <f>IF(ISERROR(VLOOKUP(A33,'13年'!$A$2:$D$150,4,FALSE))=TRUE, 0,VLOOKUP(A33,'13年'!$A$2:$D$150,4,FALSE))</f>
        <v>3071627</v>
      </c>
      <c r="E153" s="12">
        <f>IF(ISERROR(VLOOKUP(A33,'14年'!$A$2:$D$150,4,FALSE))=TRUE, 0,VLOOKUP(A33,'14年'!$A$2:$D$150,4,FALSE))</f>
        <v>2710973</v>
      </c>
      <c r="F153" s="12">
        <f>IF(ISERROR(VLOOKUP(A33,'15年'!$A$2:$D$150,4,FALSE))=TRUE, 0,VLOOKUP(A33,'15年'!$A$2:$D$150,4,FALSE))</f>
        <v>2250473</v>
      </c>
      <c r="G153" s="12">
        <f>IF(ISERROR(VLOOKUP(A33,'16年'!$A$2:$D$150,4,FALSE))=TRUE, 0,VLOOKUP(A33,'16年'!$A$2:$D$150,4,FALSE))</f>
        <v>1920233</v>
      </c>
      <c r="K153" s="9"/>
      <c r="L153" s="9"/>
    </row>
    <row r="154" spans="1:12" ht="17.25" thickTop="1" thickBot="1" x14ac:dyDescent="0.3">
      <c r="A154" s="11" t="s">
        <v>184</v>
      </c>
      <c r="B154" s="11" t="s">
        <v>185</v>
      </c>
      <c r="C154" s="12">
        <f>IF(ISERROR(VLOOKUP(A34,'12年'!$A$2:$D$150,4,FALSE))=TRUE, 0,VLOOKUP(A34,'12年'!$A$2:$D$150,4,FALSE))</f>
        <v>0</v>
      </c>
      <c r="D154" s="12">
        <f>IF(ISERROR(VLOOKUP(A34,'13年'!$A$2:$D$150,4,FALSE))=TRUE, 0,VLOOKUP(A34,'13年'!$A$2:$D$150,4,FALSE))</f>
        <v>0</v>
      </c>
      <c r="E154" s="12">
        <f>IF(ISERROR(VLOOKUP(A34,'14年'!$A$2:$D$150,4,FALSE))=TRUE, 0,VLOOKUP(A34,'14年'!$A$2:$D$150,4,FALSE))</f>
        <v>31290</v>
      </c>
      <c r="F154" s="12">
        <f>IF(ISERROR(VLOOKUP(A34,'15年'!$A$2:$D$150,4,FALSE))=TRUE, 0,VLOOKUP(A34,'15年'!$A$2:$D$150,4,FALSE))</f>
        <v>43890</v>
      </c>
      <c r="G154" s="12">
        <f>IF(ISERROR(VLOOKUP(A34,'16年'!$A$2:$D$150,4,FALSE))=TRUE, 0,VLOOKUP(A34,'16年'!$A$2:$D$150,4,FALSE))</f>
        <v>1260</v>
      </c>
      <c r="K154" s="9"/>
      <c r="L154" s="9"/>
    </row>
    <row r="155" spans="1:12" ht="17.25" thickTop="1" thickBot="1" x14ac:dyDescent="0.3">
      <c r="A155" s="11" t="s">
        <v>90</v>
      </c>
      <c r="B155" s="11" t="s">
        <v>91</v>
      </c>
      <c r="C155" s="12">
        <f>IF(ISERROR(VLOOKUP(A35,'12年'!$A$2:$D$150,4,FALSE))=TRUE, 0,VLOOKUP(A35,'12年'!$A$2:$D$150,4,FALSE))</f>
        <v>283968</v>
      </c>
      <c r="D155" s="12">
        <f>IF(ISERROR(VLOOKUP(A35,'13年'!$A$2:$D$150,4,FALSE))=TRUE, 0,VLOOKUP(A35,'13年'!$A$2:$D$150,4,FALSE))</f>
        <v>336121</v>
      </c>
      <c r="E155" s="12">
        <f>IF(ISERROR(VLOOKUP(A35,'14年'!$A$2:$D$150,4,FALSE))=TRUE, 0,VLOOKUP(A35,'14年'!$A$2:$D$150,4,FALSE))</f>
        <v>355318</v>
      </c>
      <c r="F155" s="12">
        <f>IF(ISERROR(VLOOKUP(A35,'15年'!$A$2:$D$150,4,FALSE))=TRUE, 0,VLOOKUP(A35,'15年'!$A$2:$D$150,4,FALSE))</f>
        <v>357534</v>
      </c>
      <c r="G155" s="12">
        <f>IF(ISERROR(VLOOKUP(A35,'16年'!$A$2:$D$150,4,FALSE))=TRUE, 0,VLOOKUP(A35,'16年'!$A$2:$D$150,4,FALSE))</f>
        <v>366604</v>
      </c>
      <c r="K155" s="9"/>
      <c r="L155" s="9"/>
    </row>
    <row r="156" spans="1:12" ht="17.25" thickTop="1" thickBot="1" x14ac:dyDescent="0.3">
      <c r="A156" s="11" t="s">
        <v>197</v>
      </c>
      <c r="B156" s="11" t="s">
        <v>198</v>
      </c>
      <c r="C156" s="12">
        <f>IF(ISERROR(VLOOKUP(A36,'12年'!$A$2:$D$150,4,FALSE))=TRUE, 0,VLOOKUP(A36,'12年'!$A$2:$D$150,4,FALSE))</f>
        <v>0</v>
      </c>
      <c r="D156" s="12">
        <f>IF(ISERROR(VLOOKUP(A36,'13年'!$A$2:$D$150,4,FALSE))=TRUE, 0,VLOOKUP(A36,'13年'!$A$2:$D$150,4,FALSE))</f>
        <v>0</v>
      </c>
      <c r="E156" s="12">
        <f>IF(ISERROR(VLOOKUP(A36,'14年'!$A$2:$D$150,4,FALSE))=TRUE, 0,VLOOKUP(A36,'14年'!$A$2:$D$150,4,FALSE))</f>
        <v>0</v>
      </c>
      <c r="F156" s="12">
        <f>IF(ISERROR(VLOOKUP(A36,'15年'!$A$2:$D$150,4,FALSE))=TRUE, 0,VLOOKUP(A36,'15年'!$A$2:$D$150,4,FALSE))</f>
        <v>27976</v>
      </c>
      <c r="G156" s="12">
        <f>IF(ISERROR(VLOOKUP(A36,'16年'!$A$2:$D$150,4,FALSE))=TRUE, 0,VLOOKUP(A36,'16年'!$A$2:$D$150,4,FALSE))</f>
        <v>42260</v>
      </c>
      <c r="K156" s="9"/>
      <c r="L156" s="9"/>
    </row>
    <row r="157" spans="1:12" ht="17.25" thickTop="1" thickBot="1" x14ac:dyDescent="0.3">
      <c r="A157" s="11" t="s">
        <v>76</v>
      </c>
      <c r="B157" s="11" t="s">
        <v>77</v>
      </c>
      <c r="C157" s="12">
        <f>IF(ISERROR(VLOOKUP(A37,'12年'!$A$2:$D$150,4,FALSE))=TRUE, 0,VLOOKUP(A37,'12年'!$A$2:$D$150,4,FALSE))</f>
        <v>132356</v>
      </c>
      <c r="D157" s="12">
        <f>IF(ISERROR(VLOOKUP(A37,'13年'!$A$2:$D$150,4,FALSE))=TRUE, 0,VLOOKUP(A37,'13年'!$A$2:$D$150,4,FALSE))</f>
        <v>157200</v>
      </c>
      <c r="E157" s="12">
        <f>IF(ISERROR(VLOOKUP(A37,'14年'!$A$2:$D$150,4,FALSE))=TRUE, 0,VLOOKUP(A37,'14年'!$A$2:$D$150,4,FALSE))</f>
        <v>181418</v>
      </c>
      <c r="F157" s="12">
        <f>IF(ISERROR(VLOOKUP(A37,'15年'!$A$2:$D$150,4,FALSE))=TRUE, 0,VLOOKUP(A37,'15年'!$A$2:$D$150,4,FALSE))</f>
        <v>184006</v>
      </c>
      <c r="G157" s="12">
        <f>IF(ISERROR(VLOOKUP(A37,'16年'!$A$2:$D$150,4,FALSE))=TRUE, 0,VLOOKUP(A37,'16年'!$A$2:$D$150,4,FALSE))</f>
        <v>201586</v>
      </c>
      <c r="K157" s="9"/>
      <c r="L157" s="9"/>
    </row>
    <row r="158" spans="1:12" ht="17.25" thickTop="1" thickBot="1" x14ac:dyDescent="0.3">
      <c r="A158" s="11" t="s">
        <v>203</v>
      </c>
      <c r="B158" s="11" t="s">
        <v>204</v>
      </c>
      <c r="C158" s="12">
        <f>IF(ISERROR(VLOOKUP(A38,'12年'!$A$2:$D$150,4,FALSE))=TRUE, 0,VLOOKUP(A38,'12年'!$A$2:$D$150,4,FALSE))</f>
        <v>0</v>
      </c>
      <c r="D158" s="12">
        <f>IF(ISERROR(VLOOKUP(A38,'13年'!$A$2:$D$150,4,FALSE))=TRUE, 0,VLOOKUP(A38,'13年'!$A$2:$D$150,4,FALSE))</f>
        <v>0</v>
      </c>
      <c r="E158" s="12">
        <f>IF(ISERROR(VLOOKUP(A38,'14年'!$A$2:$D$150,4,FALSE))=TRUE, 0,VLOOKUP(A38,'14年'!$A$2:$D$150,4,FALSE))</f>
        <v>0</v>
      </c>
      <c r="F158" s="12">
        <f>IF(ISERROR(VLOOKUP(A38,'15年'!$A$2:$D$150,4,FALSE))=TRUE, 0,VLOOKUP(A38,'15年'!$A$2:$D$150,4,FALSE))</f>
        <v>1980</v>
      </c>
      <c r="G158" s="12">
        <f>IF(ISERROR(VLOOKUP(A38,'16年'!$A$2:$D$150,4,FALSE))=TRUE, 0,VLOOKUP(A38,'16年'!$A$2:$D$150,4,FALSE))</f>
        <v>2640</v>
      </c>
      <c r="K158" s="9"/>
      <c r="L158" s="9"/>
    </row>
    <row r="159" spans="1:12" ht="17.25" thickTop="1" thickBot="1" x14ac:dyDescent="0.3">
      <c r="A159" s="11" t="s">
        <v>84</v>
      </c>
      <c r="B159" s="11" t="s">
        <v>85</v>
      </c>
      <c r="C159" s="12">
        <f>IF(ISERROR(VLOOKUP(A39,'12年'!$A$2:$D$150,4,FALSE))=TRUE, 0,VLOOKUP(A39,'12年'!$A$2:$D$150,4,FALSE))</f>
        <v>146068</v>
      </c>
      <c r="D159" s="12">
        <f>IF(ISERROR(VLOOKUP(A39,'13年'!$A$2:$D$150,4,FALSE))=TRUE, 0,VLOOKUP(A39,'13年'!$A$2:$D$150,4,FALSE))</f>
        <v>143764</v>
      </c>
      <c r="E159" s="12">
        <f>IF(ISERROR(VLOOKUP(A39,'14年'!$A$2:$D$150,4,FALSE))=TRUE, 0,VLOOKUP(A39,'14年'!$A$2:$D$150,4,FALSE))</f>
        <v>174462</v>
      </c>
      <c r="F159" s="12">
        <f>IF(ISERROR(VLOOKUP(A39,'15年'!$A$2:$D$150,4,FALSE))=TRUE, 0,VLOOKUP(A39,'15年'!$A$2:$D$150,4,FALSE))</f>
        <v>198479</v>
      </c>
      <c r="G159" s="12">
        <f>IF(ISERROR(VLOOKUP(A39,'16年'!$A$2:$D$150,4,FALSE))=TRUE, 0,VLOOKUP(A39,'16年'!$A$2:$D$150,4,FALSE))</f>
        <v>188316</v>
      </c>
      <c r="K159" s="9"/>
      <c r="L159" s="9"/>
    </row>
    <row r="160" spans="1:12" ht="17.25" thickTop="1" thickBot="1" x14ac:dyDescent="0.3">
      <c r="A160" s="11" t="s">
        <v>52</v>
      </c>
      <c r="B160" s="11" t="s">
        <v>53</v>
      </c>
      <c r="C160" s="12">
        <f>IF(ISERROR(VLOOKUP(A40,'12年'!$A$2:$D$150,4,FALSE))=TRUE, 0,VLOOKUP(A40,'12年'!$A$2:$D$150,4,FALSE))</f>
        <v>328407</v>
      </c>
      <c r="D160" s="12">
        <f>IF(ISERROR(VLOOKUP(A40,'13年'!$A$2:$D$150,4,FALSE))=TRUE, 0,VLOOKUP(A40,'13年'!$A$2:$D$150,4,FALSE))</f>
        <v>373011</v>
      </c>
      <c r="E160" s="12">
        <f>IF(ISERROR(VLOOKUP(A40,'14年'!$A$2:$D$150,4,FALSE))=TRUE, 0,VLOOKUP(A40,'14年'!$A$2:$D$150,4,FALSE))</f>
        <v>484698</v>
      </c>
      <c r="F160" s="12">
        <f>IF(ISERROR(VLOOKUP(A40,'15年'!$A$2:$D$150,4,FALSE))=TRUE, 0,VLOOKUP(A40,'15年'!$A$2:$D$150,4,FALSE))</f>
        <v>345015</v>
      </c>
      <c r="G160" s="12">
        <f>IF(ISERROR(VLOOKUP(A40,'16年'!$A$2:$D$150,4,FALSE))=TRUE, 0,VLOOKUP(A40,'16年'!$A$2:$D$150,4,FALSE))</f>
        <v>338350</v>
      </c>
      <c r="K160" s="9"/>
      <c r="L160" s="9"/>
    </row>
    <row r="161" spans="1:12" ht="17.25" thickTop="1" thickBot="1" x14ac:dyDescent="0.3">
      <c r="A161" s="11" t="s">
        <v>80</v>
      </c>
      <c r="B161" s="11" t="s">
        <v>81</v>
      </c>
      <c r="C161" s="12">
        <f>IF(ISERROR(VLOOKUP(A41,'12年'!$A$2:$D$150,4,FALSE))=TRUE, 0,VLOOKUP(A41,'12年'!$A$2:$D$150,4,FALSE))</f>
        <v>94879</v>
      </c>
      <c r="D161" s="12">
        <f>IF(ISERROR(VLOOKUP(A41,'13年'!$A$2:$D$150,4,FALSE))=TRUE, 0,VLOOKUP(A41,'13年'!$A$2:$D$150,4,FALSE))</f>
        <v>303850</v>
      </c>
      <c r="E161" s="12">
        <f>IF(ISERROR(VLOOKUP(A41,'14年'!$A$2:$D$150,4,FALSE))=TRUE, 0,VLOOKUP(A41,'14年'!$A$2:$D$150,4,FALSE))</f>
        <v>400364</v>
      </c>
      <c r="F161" s="12">
        <f>IF(ISERROR(VLOOKUP(A41,'15年'!$A$2:$D$150,4,FALSE))=TRUE, 0,VLOOKUP(A41,'15年'!$A$2:$D$150,4,FALSE))</f>
        <v>473813</v>
      </c>
      <c r="G161" s="12">
        <f>IF(ISERROR(VLOOKUP(A41,'16年'!$A$2:$D$150,4,FALSE))=TRUE, 0,VLOOKUP(A41,'16年'!$A$2:$D$150,4,FALSE))</f>
        <v>498467</v>
      </c>
      <c r="K161" s="9"/>
      <c r="L161" s="9"/>
    </row>
    <row r="162" spans="1:12" ht="17.25" thickTop="1" thickBot="1" x14ac:dyDescent="0.3">
      <c r="A162" s="11" t="s">
        <v>195</v>
      </c>
      <c r="B162" s="11" t="s">
        <v>196</v>
      </c>
      <c r="C162" s="12">
        <f>IF(ISERROR(VLOOKUP(A42,'12年'!$A$2:$D$150,4,FALSE))=TRUE, 0,VLOOKUP(A42,'12年'!$A$2:$D$150,4,FALSE))</f>
        <v>0</v>
      </c>
      <c r="D162" s="12">
        <f>IF(ISERROR(VLOOKUP(A42,'13年'!$A$2:$D$150,4,FALSE))=TRUE, 0,VLOOKUP(A42,'13年'!$A$2:$D$150,4,FALSE))</f>
        <v>0</v>
      </c>
      <c r="E162" s="12">
        <f>IF(ISERROR(VLOOKUP(A42,'14年'!$A$2:$D$150,4,FALSE))=TRUE, 0,VLOOKUP(A42,'14年'!$A$2:$D$150,4,FALSE))</f>
        <v>0</v>
      </c>
      <c r="F162" s="12">
        <f>IF(ISERROR(VLOOKUP(A42,'15年'!$A$2:$D$150,4,FALSE))=TRUE, 0,VLOOKUP(A42,'15年'!$A$2:$D$150,4,FALSE))</f>
        <v>75240</v>
      </c>
      <c r="G162" s="12">
        <f>IF(ISERROR(VLOOKUP(A42,'16年'!$A$2:$D$150,4,FALSE))=TRUE, 0,VLOOKUP(A42,'16年'!$A$2:$D$150,4,FALSE))</f>
        <v>380340</v>
      </c>
      <c r="K162" s="9"/>
      <c r="L162" s="9"/>
    </row>
    <row r="163" spans="1:12" ht="17.25" thickTop="1" thickBot="1" x14ac:dyDescent="0.3">
      <c r="A163" s="11" t="s">
        <v>180</v>
      </c>
      <c r="B163" s="11" t="s">
        <v>181</v>
      </c>
      <c r="C163" s="12">
        <f>IF(ISERROR(VLOOKUP(A43,'12年'!$A$2:$D$150,4,FALSE))=TRUE, 0,VLOOKUP(A43,'12年'!$A$2:$D$150,4,FALSE))</f>
        <v>0</v>
      </c>
      <c r="D163" s="12">
        <f>IF(ISERROR(VLOOKUP(A43,'13年'!$A$2:$D$150,4,FALSE))=TRUE, 0,VLOOKUP(A43,'13年'!$A$2:$D$150,4,FALSE))</f>
        <v>0</v>
      </c>
      <c r="E163" s="12">
        <f>IF(ISERROR(VLOOKUP(A43,'14年'!$A$2:$D$150,4,FALSE))=TRUE, 0,VLOOKUP(A43,'14年'!$A$2:$D$150,4,FALSE))</f>
        <v>43476</v>
      </c>
      <c r="F163" s="12">
        <f>IF(ISERROR(VLOOKUP(A43,'15年'!$A$2:$D$150,4,FALSE))=TRUE, 0,VLOOKUP(A43,'15年'!$A$2:$D$150,4,FALSE))</f>
        <v>171747</v>
      </c>
      <c r="G163" s="12">
        <f>IF(ISERROR(VLOOKUP(A43,'16年'!$A$2:$D$150,4,FALSE))=TRUE, 0,VLOOKUP(A43,'16年'!$A$2:$D$150,4,FALSE))</f>
        <v>165324</v>
      </c>
      <c r="K163" s="9"/>
      <c r="L163" s="9"/>
    </row>
    <row r="164" spans="1:12" ht="17.25" thickTop="1" thickBot="1" x14ac:dyDescent="0.3">
      <c r="A164" s="11" t="s">
        <v>66</v>
      </c>
      <c r="B164" s="11" t="s">
        <v>67</v>
      </c>
      <c r="C164" s="12">
        <f>IF(ISERROR(VLOOKUP(A44,'12年'!$A$2:$D$150,4,FALSE))=TRUE, 0,VLOOKUP(A44,'12年'!$A$2:$D$150,4,FALSE))</f>
        <v>266892</v>
      </c>
      <c r="D164" s="12">
        <f>IF(ISERROR(VLOOKUP(A44,'13年'!$A$2:$D$150,4,FALSE))=TRUE, 0,VLOOKUP(A44,'13年'!$A$2:$D$150,4,FALSE))</f>
        <v>349461</v>
      </c>
      <c r="E164" s="12">
        <f>IF(ISERROR(VLOOKUP(A44,'14年'!$A$2:$D$150,4,FALSE))=TRUE, 0,VLOOKUP(A44,'14年'!$A$2:$D$150,4,FALSE))</f>
        <v>298011</v>
      </c>
      <c r="F164" s="12">
        <f>IF(ISERROR(VLOOKUP(A44,'15年'!$A$2:$D$150,4,FALSE))=TRUE, 0,VLOOKUP(A44,'15年'!$A$2:$D$150,4,FALSE))</f>
        <v>255024</v>
      </c>
      <c r="G164" s="12">
        <f>IF(ISERROR(VLOOKUP(A44,'16年'!$A$2:$D$150,4,FALSE))=TRUE, 0,VLOOKUP(A44,'16年'!$A$2:$D$150,4,FALSE))</f>
        <v>305551</v>
      </c>
      <c r="K164" s="9"/>
      <c r="L164" s="9"/>
    </row>
    <row r="165" spans="1:12" ht="17.25" thickTop="1" thickBot="1" x14ac:dyDescent="0.3">
      <c r="A165" s="11" t="s">
        <v>171</v>
      </c>
      <c r="B165" s="11" t="s">
        <v>172</v>
      </c>
      <c r="C165" s="12">
        <f>IF(ISERROR(VLOOKUP(A45,'12年'!$A$2:$D$150,4,FALSE))=TRUE, 0,VLOOKUP(A45,'12年'!$A$2:$D$150,4,FALSE))</f>
        <v>0</v>
      </c>
      <c r="D165" s="12">
        <f>IF(ISERROR(VLOOKUP(A45,'13年'!$A$2:$D$150,4,FALSE))=TRUE, 0,VLOOKUP(A45,'13年'!$A$2:$D$150,4,FALSE))</f>
        <v>22470</v>
      </c>
      <c r="E165" s="12">
        <f>IF(ISERROR(VLOOKUP(A45,'14年'!$A$2:$D$150,4,FALSE))=TRUE, 0,VLOOKUP(A45,'14年'!$A$2:$D$150,4,FALSE))</f>
        <v>60690</v>
      </c>
      <c r="F165" s="12">
        <f>IF(ISERROR(VLOOKUP(A45,'15年'!$A$2:$D$150,4,FALSE))=TRUE, 0,VLOOKUP(A45,'15年'!$A$2:$D$150,4,FALSE))</f>
        <v>0</v>
      </c>
      <c r="G165" s="12">
        <f>IF(ISERROR(VLOOKUP(A45,'16年'!$A$2:$D$150,4,FALSE))=TRUE, 0,VLOOKUP(A45,'16年'!$A$2:$D$150,4,FALSE))</f>
        <v>18999</v>
      </c>
      <c r="K165" s="9"/>
      <c r="L165" s="9"/>
    </row>
    <row r="166" spans="1:12" ht="17.25" thickTop="1" thickBot="1" x14ac:dyDescent="0.3">
      <c r="A166" s="11" t="s">
        <v>132</v>
      </c>
      <c r="B166" s="11" t="s">
        <v>133</v>
      </c>
      <c r="C166" s="12">
        <f>IF(ISERROR(VLOOKUP(A46,'12年'!$A$2:$D$150,4,FALSE))=TRUE, 0,VLOOKUP(A46,'12年'!$A$2:$D$150,4,FALSE))</f>
        <v>1264</v>
      </c>
      <c r="D166" s="12">
        <f>IF(ISERROR(VLOOKUP(A46,'13年'!$A$2:$D$150,4,FALSE))=TRUE, 0,VLOOKUP(A46,'13年'!$A$2:$D$150,4,FALSE))</f>
        <v>2844</v>
      </c>
      <c r="E166" s="12">
        <f>IF(ISERROR(VLOOKUP(A46,'14年'!$A$2:$D$150,4,FALSE))=TRUE, 0,VLOOKUP(A46,'14年'!$A$2:$D$150,4,FALSE))</f>
        <v>75519</v>
      </c>
      <c r="F166" s="12">
        <f>IF(ISERROR(VLOOKUP(A46,'15年'!$A$2:$D$150,4,FALSE))=TRUE, 0,VLOOKUP(A46,'15年'!$A$2:$D$150,4,FALSE))</f>
        <v>230793</v>
      </c>
      <c r="G166" s="12">
        <f>IF(ISERROR(VLOOKUP(A46,'16年'!$A$2:$D$150,4,FALSE))=TRUE, 0,VLOOKUP(A46,'16年'!$A$2:$D$150,4,FALSE))</f>
        <v>369565</v>
      </c>
      <c r="K166" s="9"/>
      <c r="L166" s="9"/>
    </row>
    <row r="167" spans="1:12" ht="17.25" thickTop="1" thickBot="1" x14ac:dyDescent="0.3">
      <c r="A167" s="11" t="s">
        <v>154</v>
      </c>
      <c r="B167" s="11" t="s">
        <v>155</v>
      </c>
      <c r="C167" s="12">
        <f>IF(ISERROR(VLOOKUP(A47,'12年'!$A$2:$D$150,4,FALSE))=TRUE, 0,VLOOKUP(A47,'12年'!$A$2:$D$150,4,FALSE))</f>
        <v>12628</v>
      </c>
      <c r="D167" s="12">
        <f>IF(ISERROR(VLOOKUP(A47,'13年'!$A$2:$D$150,4,FALSE))=TRUE, 0,VLOOKUP(A47,'13年'!$A$2:$D$150,4,FALSE))</f>
        <v>0</v>
      </c>
      <c r="E167" s="12">
        <f>IF(ISERROR(VLOOKUP(A47,'14年'!$A$2:$D$150,4,FALSE))=TRUE, 0,VLOOKUP(A47,'14年'!$A$2:$D$150,4,FALSE))</f>
        <v>0</v>
      </c>
      <c r="F167" s="12">
        <f>IF(ISERROR(VLOOKUP(A47,'15年'!$A$2:$D$150,4,FALSE))=TRUE, 0,VLOOKUP(A47,'15年'!$A$2:$D$150,4,FALSE))</f>
        <v>1262</v>
      </c>
      <c r="G167" s="12">
        <f>IF(ISERROR(VLOOKUP(A47,'16年'!$A$2:$D$150,4,FALSE))=TRUE, 0,VLOOKUP(A47,'16年'!$A$2:$D$150,4,FALSE))</f>
        <v>49145</v>
      </c>
      <c r="K167" s="9"/>
      <c r="L167" s="9"/>
    </row>
    <row r="168" spans="1:12" ht="17.25" thickTop="1" thickBot="1" x14ac:dyDescent="0.3">
      <c r="A168" s="11" t="s">
        <v>112</v>
      </c>
      <c r="B168" s="11" t="s">
        <v>113</v>
      </c>
      <c r="C168" s="12">
        <f>IF(ISERROR(VLOOKUP(A48,'12年'!$A$2:$D$150,4,FALSE))=TRUE, 0,VLOOKUP(A48,'12年'!$A$2:$D$150,4,FALSE))</f>
        <v>57280</v>
      </c>
      <c r="D168" s="12">
        <f>IF(ISERROR(VLOOKUP(A48,'13年'!$A$2:$D$150,4,FALSE))=TRUE, 0,VLOOKUP(A48,'13年'!$A$2:$D$150,4,FALSE))</f>
        <v>79369</v>
      </c>
      <c r="E168" s="12">
        <f>IF(ISERROR(VLOOKUP(A48,'14年'!$A$2:$D$150,4,FALSE))=TRUE, 0,VLOOKUP(A48,'14年'!$A$2:$D$150,4,FALSE))</f>
        <v>189296</v>
      </c>
      <c r="F168" s="12">
        <f>IF(ISERROR(VLOOKUP(A48,'15年'!$A$2:$D$150,4,FALSE))=TRUE, 0,VLOOKUP(A48,'15年'!$A$2:$D$150,4,FALSE))</f>
        <v>314813</v>
      </c>
      <c r="G168" s="12">
        <f>IF(ISERROR(VLOOKUP(A48,'16年'!$A$2:$D$150,4,FALSE))=TRUE, 0,VLOOKUP(A48,'16年'!$A$2:$D$150,4,FALSE))</f>
        <v>560047</v>
      </c>
      <c r="K168" s="9"/>
      <c r="L168" s="9"/>
    </row>
    <row r="169" spans="1:12" ht="17.25" thickTop="1" thickBot="1" x14ac:dyDescent="0.3">
      <c r="A169" s="11" t="s">
        <v>156</v>
      </c>
      <c r="B169" s="11" t="s">
        <v>157</v>
      </c>
      <c r="C169" s="12">
        <f>IF(ISERROR(VLOOKUP(A49,'12年'!$A$2:$D$150,4,FALSE))=TRUE, 0,VLOOKUP(A49,'12年'!$A$2:$D$150,4,FALSE))</f>
        <v>14530</v>
      </c>
      <c r="D169" s="12">
        <f>IF(ISERROR(VLOOKUP(A49,'13年'!$A$2:$D$150,4,FALSE))=TRUE, 0,VLOOKUP(A49,'13年'!$A$2:$D$150,4,FALSE))</f>
        <v>13340</v>
      </c>
      <c r="E169" s="12">
        <f>IF(ISERROR(VLOOKUP(A49,'14年'!$A$2:$D$150,4,FALSE))=TRUE, 0,VLOOKUP(A49,'14年'!$A$2:$D$150,4,FALSE))</f>
        <v>14871</v>
      </c>
      <c r="F169" s="12">
        <f>IF(ISERROR(VLOOKUP(A49,'15年'!$A$2:$D$150,4,FALSE))=TRUE, 0,VLOOKUP(A49,'15年'!$A$2:$D$150,4,FALSE))</f>
        <v>12648</v>
      </c>
      <c r="G169" s="12">
        <f>IF(ISERROR(VLOOKUP(A49,'16年'!$A$2:$D$150,4,FALSE))=TRUE, 0,VLOOKUP(A49,'16年'!$A$2:$D$150,4,FALSE))</f>
        <v>11635</v>
      </c>
      <c r="K169" s="9"/>
      <c r="L169" s="9"/>
    </row>
    <row r="170" spans="1:12" ht="17.25" thickTop="1" thickBot="1" x14ac:dyDescent="0.3">
      <c r="A170" s="11" t="s">
        <v>148</v>
      </c>
      <c r="B170" s="11" t="s">
        <v>149</v>
      </c>
      <c r="C170" s="12">
        <f>IF(ISERROR(VLOOKUP(A50,'12年'!$A$2:$D$150,4,FALSE))=TRUE, 0,VLOOKUP(A50,'12年'!$A$2:$D$150,4,FALSE))</f>
        <v>10909</v>
      </c>
      <c r="D170" s="12">
        <f>IF(ISERROR(VLOOKUP(A50,'13年'!$A$2:$D$150,4,FALSE))=TRUE, 0,VLOOKUP(A50,'13年'!$A$2:$D$150,4,FALSE))</f>
        <v>13639</v>
      </c>
      <c r="E170" s="12">
        <f>IF(ISERROR(VLOOKUP(A50,'14年'!$A$2:$D$150,4,FALSE))=TRUE, 0,VLOOKUP(A50,'14年'!$A$2:$D$150,4,FALSE))</f>
        <v>17695</v>
      </c>
      <c r="F170" s="12">
        <f>IF(ISERROR(VLOOKUP(A50,'15年'!$A$2:$D$150,4,FALSE))=TRUE, 0,VLOOKUP(A50,'15年'!$A$2:$D$150,4,FALSE))</f>
        <v>27202</v>
      </c>
      <c r="G170" s="12">
        <f>IF(ISERROR(VLOOKUP(A50,'16年'!$A$2:$D$150,4,FALSE))=TRUE, 0,VLOOKUP(A50,'16年'!$A$2:$D$150,4,FALSE))</f>
        <v>20799</v>
      </c>
      <c r="K170" s="9"/>
      <c r="L170" s="9"/>
    </row>
    <row r="171" spans="1:12" ht="17.25" thickTop="1" thickBot="1" x14ac:dyDescent="0.3">
      <c r="A171" s="11" t="s">
        <v>219</v>
      </c>
      <c r="B171" s="11" t="s">
        <v>220</v>
      </c>
      <c r="C171" s="12">
        <f>IF(ISERROR(VLOOKUP(A51,'12年'!$A$2:$D$150,4,FALSE))=TRUE, 0,VLOOKUP(A51,'12年'!$A$2:$D$150,4,FALSE))</f>
        <v>0</v>
      </c>
      <c r="D171" s="12">
        <f>IF(ISERROR(VLOOKUP(A51,'13年'!$A$2:$D$150,4,FALSE))=TRUE, 0,VLOOKUP(A51,'13年'!$A$2:$D$150,4,FALSE))</f>
        <v>0</v>
      </c>
      <c r="E171" s="12">
        <f>IF(ISERROR(VLOOKUP(A51,'14年'!$A$2:$D$150,4,FALSE))=TRUE, 0,VLOOKUP(A51,'14年'!$A$2:$D$150,4,FALSE))</f>
        <v>0</v>
      </c>
      <c r="F171" s="12">
        <f>IF(ISERROR(VLOOKUP(A51,'15年'!$A$2:$D$150,4,FALSE))=TRUE, 0,VLOOKUP(A51,'15年'!$A$2:$D$150,4,FALSE))</f>
        <v>0</v>
      </c>
      <c r="G171" s="12">
        <f>IF(ISERROR(VLOOKUP(A51,'16年'!$A$2:$D$150,4,FALSE))=TRUE, 0,VLOOKUP(A51,'16年'!$A$2:$D$150,4,FALSE))</f>
        <v>9358</v>
      </c>
      <c r="K171" s="9"/>
      <c r="L171" s="9"/>
    </row>
    <row r="172" spans="1:12" ht="17.25" thickTop="1" thickBot="1" x14ac:dyDescent="0.3">
      <c r="A172" s="11" t="s">
        <v>166</v>
      </c>
      <c r="B172" s="11" t="s">
        <v>167</v>
      </c>
      <c r="C172" s="12">
        <f>IF(ISERROR(VLOOKUP(A52,'12年'!$A$2:$D$150,4,FALSE))=TRUE, 0,VLOOKUP(A52,'12年'!$A$2:$D$150,4,FALSE))</f>
        <v>3100</v>
      </c>
      <c r="D172" s="12">
        <f>IF(ISERROR(VLOOKUP(A52,'13年'!$A$2:$D$150,4,FALSE))=TRUE, 0,VLOOKUP(A52,'13年'!$A$2:$D$150,4,FALSE))</f>
        <v>0</v>
      </c>
      <c r="E172" s="12">
        <f>IF(ISERROR(VLOOKUP(A52,'14年'!$A$2:$D$150,4,FALSE))=TRUE, 0,VLOOKUP(A52,'14年'!$A$2:$D$150,4,FALSE))</f>
        <v>0</v>
      </c>
      <c r="F172" s="12">
        <f>IF(ISERROR(VLOOKUP(A52,'15年'!$A$2:$D$150,4,FALSE))=TRUE, 0,VLOOKUP(A52,'15年'!$A$2:$D$150,4,FALSE))</f>
        <v>0</v>
      </c>
      <c r="G172" s="12">
        <f>IF(ISERROR(VLOOKUP(A52,'16年'!$A$2:$D$150,4,FALSE))=TRUE, 0,VLOOKUP(A52,'16年'!$A$2:$D$150,4,FALSE))</f>
        <v>0</v>
      </c>
      <c r="K172" s="9"/>
      <c r="L172" s="9"/>
    </row>
    <row r="173" spans="1:12" ht="17.25" thickTop="1" thickBot="1" x14ac:dyDescent="0.3">
      <c r="A173" s="11" t="s">
        <v>213</v>
      </c>
      <c r="B173" s="11" t="s">
        <v>214</v>
      </c>
      <c r="C173" s="12">
        <f>IF(ISERROR(VLOOKUP(A53,'12年'!$A$2:$D$150,4,FALSE))=TRUE, 0,VLOOKUP(A53,'12年'!$A$2:$D$150,4,FALSE))</f>
        <v>0</v>
      </c>
      <c r="D173" s="12">
        <f>IF(ISERROR(VLOOKUP(A53,'13年'!$A$2:$D$150,4,FALSE))=TRUE, 0,VLOOKUP(A53,'13年'!$A$2:$D$150,4,FALSE))</f>
        <v>0</v>
      </c>
      <c r="E173" s="12">
        <f>IF(ISERROR(VLOOKUP(A53,'14年'!$A$2:$D$150,4,FALSE))=TRUE, 0,VLOOKUP(A53,'14年'!$A$2:$D$150,4,FALSE))</f>
        <v>0</v>
      </c>
      <c r="F173" s="12">
        <f>IF(ISERROR(VLOOKUP(A53,'15年'!$A$2:$D$150,4,FALSE))=TRUE, 0,VLOOKUP(A53,'15年'!$A$2:$D$150,4,FALSE))</f>
        <v>0</v>
      </c>
      <c r="G173" s="12">
        <f>IF(ISERROR(VLOOKUP(A53,'16年'!$A$2:$D$150,4,FALSE))=TRUE, 0,VLOOKUP(A53,'16年'!$A$2:$D$150,4,FALSE))</f>
        <v>39956</v>
      </c>
      <c r="K173" s="9"/>
      <c r="L173" s="9"/>
    </row>
    <row r="174" spans="1:12" ht="17.25" thickTop="1" thickBot="1" x14ac:dyDescent="0.3">
      <c r="A174" s="11" t="s">
        <v>193</v>
      </c>
      <c r="B174" s="11" t="s">
        <v>194</v>
      </c>
      <c r="C174" s="12">
        <f>IF(ISERROR(VLOOKUP(A54,'12年'!$A$2:$D$150,4,FALSE))=TRUE, 0,VLOOKUP(A54,'12年'!$A$2:$D$150,4,FALSE))</f>
        <v>0</v>
      </c>
      <c r="D174" s="12">
        <f>IF(ISERROR(VLOOKUP(A54,'13年'!$A$2:$D$150,4,FALSE))=TRUE, 0,VLOOKUP(A54,'13年'!$A$2:$D$150,4,FALSE))</f>
        <v>0</v>
      </c>
      <c r="E174" s="12">
        <f>IF(ISERROR(VLOOKUP(A54,'14年'!$A$2:$D$150,4,FALSE))=TRUE, 0,VLOOKUP(A54,'14年'!$A$2:$D$150,4,FALSE))</f>
        <v>0</v>
      </c>
      <c r="F174" s="12">
        <f>IF(ISERROR(VLOOKUP(A54,'15年'!$A$2:$D$150,4,FALSE))=TRUE, 0,VLOOKUP(A54,'15年'!$A$2:$D$150,4,FALSE))</f>
        <v>128550</v>
      </c>
      <c r="G174" s="12">
        <f>IF(ISERROR(VLOOKUP(A54,'16年'!$A$2:$D$150,4,FALSE))=TRUE, 0,VLOOKUP(A54,'16年'!$A$2:$D$150,4,FALSE))</f>
        <v>532350</v>
      </c>
      <c r="K174" s="9"/>
      <c r="L174" s="9"/>
    </row>
    <row r="175" spans="1:12" ht="17.25" thickTop="1" thickBot="1" x14ac:dyDescent="0.3">
      <c r="A175" s="11" t="s">
        <v>188</v>
      </c>
      <c r="B175" s="11" t="s">
        <v>189</v>
      </c>
      <c r="C175" s="12">
        <f>IF(ISERROR(VLOOKUP(A55,'12年'!$A$2:$D$150,4,FALSE))=TRUE, 0,VLOOKUP(A55,'12年'!$A$2:$D$150,4,FALSE))</f>
        <v>0</v>
      </c>
      <c r="D175" s="12">
        <f>IF(ISERROR(VLOOKUP(A55,'13年'!$A$2:$D$150,4,FALSE))=TRUE, 0,VLOOKUP(A55,'13年'!$A$2:$D$150,4,FALSE))</f>
        <v>0</v>
      </c>
      <c r="E175" s="12">
        <f>IF(ISERROR(VLOOKUP(A55,'14年'!$A$2:$D$150,4,FALSE))=TRUE, 0,VLOOKUP(A55,'14年'!$A$2:$D$150,4,FALSE))</f>
        <v>3538</v>
      </c>
      <c r="F175" s="12">
        <f>IF(ISERROR(VLOOKUP(A55,'15年'!$A$2:$D$150,4,FALSE))=TRUE, 0,VLOOKUP(A55,'15年'!$A$2:$D$150,4,FALSE))</f>
        <v>100452</v>
      </c>
      <c r="G175" s="12">
        <f>IF(ISERROR(VLOOKUP(A55,'16年'!$A$2:$D$150,4,FALSE))=TRUE, 0,VLOOKUP(A55,'16年'!$A$2:$D$150,4,FALSE))</f>
        <v>91860</v>
      </c>
      <c r="K175" s="9"/>
      <c r="L175" s="9"/>
    </row>
    <row r="176" spans="1:12" ht="17.25" thickTop="1" thickBot="1" x14ac:dyDescent="0.3">
      <c r="A176" s="11" t="s">
        <v>186</v>
      </c>
      <c r="B176" s="11" t="s">
        <v>187</v>
      </c>
      <c r="C176" s="12">
        <f>IF(ISERROR(VLOOKUP(A56,'12年'!$A$2:$D$150,4,FALSE))=TRUE, 0,VLOOKUP(A56,'12年'!$A$2:$D$150,4,FALSE))</f>
        <v>0</v>
      </c>
      <c r="D176" s="12">
        <f>IF(ISERROR(VLOOKUP(A56,'13年'!$A$2:$D$150,4,FALSE))=TRUE, 0,VLOOKUP(A56,'13年'!$A$2:$D$150,4,FALSE))</f>
        <v>0</v>
      </c>
      <c r="E176" s="12">
        <f>IF(ISERROR(VLOOKUP(A56,'14年'!$A$2:$D$150,4,FALSE))=TRUE, 0,VLOOKUP(A56,'14年'!$A$2:$D$150,4,FALSE))</f>
        <v>11520</v>
      </c>
      <c r="F176" s="12">
        <f>IF(ISERROR(VLOOKUP(A56,'15年'!$A$2:$D$150,4,FALSE))=TRUE, 0,VLOOKUP(A56,'15年'!$A$2:$D$150,4,FALSE))</f>
        <v>51720</v>
      </c>
      <c r="G176" s="12">
        <f>IF(ISERROR(VLOOKUP(A56,'16年'!$A$2:$D$150,4,FALSE))=TRUE, 0,VLOOKUP(A56,'16年'!$A$2:$D$150,4,FALSE))</f>
        <v>7140</v>
      </c>
      <c r="K176" s="9"/>
      <c r="L176" s="9"/>
    </row>
    <row r="177" spans="1:12" ht="17.25" thickTop="1" thickBot="1" x14ac:dyDescent="0.3">
      <c r="A177" s="11" t="s">
        <v>4</v>
      </c>
      <c r="B177" s="11" t="s">
        <v>5</v>
      </c>
      <c r="C177" s="12">
        <f>IF(ISERROR(VLOOKUP(A57,'12年'!$A$2:$D$150,4,FALSE))=TRUE, 0,VLOOKUP(A57,'12年'!$A$2:$D$150,4,FALSE))</f>
        <v>5060791</v>
      </c>
      <c r="D177" s="12">
        <f>IF(ISERROR(VLOOKUP(A57,'13年'!$A$2:$D$150,4,FALSE))=TRUE, 0,VLOOKUP(A57,'13年'!$A$2:$D$150,4,FALSE))</f>
        <v>5541914</v>
      </c>
      <c r="E177" s="12">
        <f>IF(ISERROR(VLOOKUP(A57,'14年'!$A$2:$D$150,4,FALSE))=TRUE, 0,VLOOKUP(A57,'14年'!$A$2:$D$150,4,FALSE))</f>
        <v>5621613</v>
      </c>
      <c r="F177" s="12">
        <f>IF(ISERROR(VLOOKUP(A57,'15年'!$A$2:$D$150,4,FALSE))=TRUE, 0,VLOOKUP(A57,'15年'!$A$2:$D$150,4,FALSE))</f>
        <v>5458557</v>
      </c>
      <c r="G177" s="12">
        <f>IF(ISERROR(VLOOKUP(A57,'16年'!$A$2:$D$150,4,FALSE))=TRUE, 0,VLOOKUP(A57,'16年'!$A$2:$D$150,4,FALSE))</f>
        <v>5244180</v>
      </c>
      <c r="K177" s="9"/>
      <c r="L177" s="9"/>
    </row>
    <row r="178" spans="1:12" ht="17.25" thickTop="1" thickBot="1" x14ac:dyDescent="0.3">
      <c r="A178" s="11" t="s">
        <v>50</v>
      </c>
      <c r="B178" s="11" t="s">
        <v>51</v>
      </c>
      <c r="C178" s="12">
        <f>IF(ISERROR(VLOOKUP(A58,'12年'!$A$2:$D$150,4,FALSE))=TRUE, 0,VLOOKUP(A58,'12年'!$A$2:$D$150,4,FALSE))</f>
        <v>386037</v>
      </c>
      <c r="D178" s="12">
        <f>IF(ISERROR(VLOOKUP(A58,'13年'!$A$2:$D$150,4,FALSE))=TRUE, 0,VLOOKUP(A58,'13年'!$A$2:$D$150,4,FALSE))</f>
        <v>404343</v>
      </c>
      <c r="E178" s="12">
        <f>IF(ISERROR(VLOOKUP(A58,'14年'!$A$2:$D$150,4,FALSE))=TRUE, 0,VLOOKUP(A58,'14年'!$A$2:$D$150,4,FALSE))</f>
        <v>362769</v>
      </c>
      <c r="F178" s="12">
        <f>IF(ISERROR(VLOOKUP(A58,'15年'!$A$2:$D$150,4,FALSE))=TRUE, 0,VLOOKUP(A58,'15年'!$A$2:$D$150,4,FALSE))</f>
        <v>359383</v>
      </c>
      <c r="G178" s="12">
        <f>IF(ISERROR(VLOOKUP(A58,'16年'!$A$2:$D$150,4,FALSE))=TRUE, 0,VLOOKUP(A58,'16年'!$A$2:$D$150,4,FALSE))</f>
        <v>357780</v>
      </c>
      <c r="K178" s="9"/>
      <c r="L178" s="9"/>
    </row>
    <row r="179" spans="1:12" ht="17.25" thickTop="1" thickBot="1" x14ac:dyDescent="0.3">
      <c r="A179" s="11" t="s">
        <v>48</v>
      </c>
      <c r="B179" s="11" t="s">
        <v>49</v>
      </c>
      <c r="C179" s="12">
        <f>IF(ISERROR(VLOOKUP(A59,'12年'!$A$2:$D$150,4,FALSE))=TRUE, 0,VLOOKUP(A59,'12年'!$A$2:$D$150,4,FALSE))</f>
        <v>14850</v>
      </c>
      <c r="D179" s="12">
        <f>IF(ISERROR(VLOOKUP(A59,'13年'!$A$2:$D$150,4,FALSE))=TRUE, 0,VLOOKUP(A59,'13年'!$A$2:$D$150,4,FALSE))</f>
        <v>156840</v>
      </c>
      <c r="E179" s="12">
        <f>IF(ISERROR(VLOOKUP(A59,'14年'!$A$2:$D$150,4,FALSE))=TRUE, 0,VLOOKUP(A59,'14年'!$A$2:$D$150,4,FALSE))</f>
        <v>240660</v>
      </c>
      <c r="F179" s="12">
        <f>IF(ISERROR(VLOOKUP(A59,'15年'!$A$2:$D$150,4,FALSE))=TRUE, 0,VLOOKUP(A59,'15年'!$A$2:$D$150,4,FALSE))</f>
        <v>403920</v>
      </c>
      <c r="G179" s="12">
        <f>IF(ISERROR(VLOOKUP(A59,'16年'!$A$2:$D$150,4,FALSE))=TRUE, 0,VLOOKUP(A59,'16年'!$A$2:$D$150,4,FALSE))</f>
        <v>528300</v>
      </c>
      <c r="K179" s="9"/>
      <c r="L179" s="9"/>
    </row>
    <row r="180" spans="1:12" ht="17.25" thickTop="1" thickBot="1" x14ac:dyDescent="0.3">
      <c r="A180" s="11" t="s">
        <v>82</v>
      </c>
      <c r="B180" s="11" t="s">
        <v>83</v>
      </c>
      <c r="C180" s="12">
        <f>IF(ISERROR(VLOOKUP(A60,'12年'!$A$2:$D$150,4,FALSE))=TRUE, 0,VLOOKUP(A60,'12年'!$A$2:$D$150,4,FALSE))</f>
        <v>90574</v>
      </c>
      <c r="D180" s="12">
        <f>IF(ISERROR(VLOOKUP(A60,'13年'!$A$2:$D$150,4,FALSE))=TRUE, 0,VLOOKUP(A60,'13年'!$A$2:$D$150,4,FALSE))</f>
        <v>98374</v>
      </c>
      <c r="E180" s="12">
        <f>IF(ISERROR(VLOOKUP(A60,'14年'!$A$2:$D$150,4,FALSE))=TRUE, 0,VLOOKUP(A60,'14年'!$A$2:$D$150,4,FALSE))</f>
        <v>146655</v>
      </c>
      <c r="F180" s="12">
        <f>IF(ISERROR(VLOOKUP(A60,'15年'!$A$2:$D$150,4,FALSE))=TRUE, 0,VLOOKUP(A60,'15年'!$A$2:$D$150,4,FALSE))</f>
        <v>230866</v>
      </c>
      <c r="G180" s="12">
        <f>IF(ISERROR(VLOOKUP(A60,'16年'!$A$2:$D$150,4,FALSE))=TRUE, 0,VLOOKUP(A60,'16年'!$A$2:$D$150,4,FALSE))</f>
        <v>232546</v>
      </c>
      <c r="K180" s="9"/>
      <c r="L180" s="9"/>
    </row>
    <row r="181" spans="1:12" ht="17.25" thickTop="1" thickBot="1" x14ac:dyDescent="0.3">
      <c r="A181" s="11" t="s">
        <v>6</v>
      </c>
      <c r="B181" s="11" t="s">
        <v>7</v>
      </c>
      <c r="C181" s="12">
        <f>IF(ISERROR(VLOOKUP(A61,'12年'!$A$2:$D$150,4,FALSE))=TRUE, 0,VLOOKUP(A61,'12年'!$A$2:$D$150,4,FALSE))</f>
        <v>3494869</v>
      </c>
      <c r="D181" s="12">
        <f>IF(ISERROR(VLOOKUP(A61,'13年'!$A$2:$D$150,4,FALSE))=TRUE, 0,VLOOKUP(A61,'13年'!$A$2:$D$150,4,FALSE))</f>
        <v>3058378</v>
      </c>
      <c r="E181" s="12">
        <f>IF(ISERROR(VLOOKUP(A61,'14年'!$A$2:$D$150,4,FALSE))=TRUE, 0,VLOOKUP(A61,'14年'!$A$2:$D$150,4,FALSE))</f>
        <v>2779915</v>
      </c>
      <c r="F181" s="12">
        <f>IF(ISERROR(VLOOKUP(A61,'15年'!$A$2:$D$150,4,FALSE))=TRUE, 0,VLOOKUP(A61,'15年'!$A$2:$D$150,4,FALSE))</f>
        <v>2725505</v>
      </c>
      <c r="G181" s="12">
        <f>IF(ISERROR(VLOOKUP(A61,'16年'!$A$2:$D$150,4,FALSE))=TRUE, 0,VLOOKUP(A61,'16年'!$A$2:$D$150,4,FALSE))</f>
        <v>2938888</v>
      </c>
      <c r="K181" s="9"/>
      <c r="L181" s="9"/>
    </row>
    <row r="182" spans="1:12" ht="17.25" thickTop="1" thickBot="1" x14ac:dyDescent="0.3">
      <c r="A182" s="11" t="s">
        <v>68</v>
      </c>
      <c r="B182" s="11" t="s">
        <v>69</v>
      </c>
      <c r="C182" s="12">
        <f>IF(ISERROR(VLOOKUP(A62,'12年'!$A$2:$D$150,4,FALSE))=TRUE, 0,VLOOKUP(A62,'12年'!$A$2:$D$150,4,FALSE))</f>
        <v>270609</v>
      </c>
      <c r="D182" s="12">
        <f>IF(ISERROR(VLOOKUP(A62,'13年'!$A$2:$D$150,4,FALSE))=TRUE, 0,VLOOKUP(A62,'13年'!$A$2:$D$150,4,FALSE))</f>
        <v>314588</v>
      </c>
      <c r="E182" s="12">
        <f>IF(ISERROR(VLOOKUP(A62,'14年'!$A$2:$D$150,4,FALSE))=TRUE, 0,VLOOKUP(A62,'14年'!$A$2:$D$150,4,FALSE))</f>
        <v>326051</v>
      </c>
      <c r="F182" s="12">
        <f>IF(ISERROR(VLOOKUP(A62,'15年'!$A$2:$D$150,4,FALSE))=TRUE, 0,VLOOKUP(A62,'15年'!$A$2:$D$150,4,FALSE))</f>
        <v>306536</v>
      </c>
      <c r="G182" s="12">
        <f>IF(ISERROR(VLOOKUP(A62,'16年'!$A$2:$D$150,4,FALSE))=TRUE, 0,VLOOKUP(A62,'16年'!$A$2:$D$150,4,FALSE))</f>
        <v>229845</v>
      </c>
      <c r="K182" s="9"/>
      <c r="L182" s="9"/>
    </row>
    <row r="183" spans="1:12" ht="17.25" thickTop="1" thickBot="1" x14ac:dyDescent="0.3">
      <c r="A183" s="11" t="s">
        <v>40</v>
      </c>
      <c r="B183" s="11" t="s">
        <v>41</v>
      </c>
      <c r="C183" s="12">
        <f>IF(ISERROR(VLOOKUP(A63,'12年'!$A$2:$D$150,4,FALSE))=TRUE, 0,VLOOKUP(A63,'12年'!$A$2:$D$150,4,FALSE))</f>
        <v>520765</v>
      </c>
      <c r="D183" s="12">
        <f>IF(ISERROR(VLOOKUP(A63,'13年'!$A$2:$D$150,4,FALSE))=TRUE, 0,VLOOKUP(A63,'13年'!$A$2:$D$150,4,FALSE))</f>
        <v>506468</v>
      </c>
      <c r="E183" s="12">
        <f>IF(ISERROR(VLOOKUP(A63,'14年'!$A$2:$D$150,4,FALSE))=TRUE, 0,VLOOKUP(A63,'14年'!$A$2:$D$150,4,FALSE))</f>
        <v>476871</v>
      </c>
      <c r="F183" s="12">
        <f>IF(ISERROR(VLOOKUP(A63,'15年'!$A$2:$D$150,4,FALSE))=TRUE, 0,VLOOKUP(A63,'15年'!$A$2:$D$150,4,FALSE))</f>
        <v>525677</v>
      </c>
      <c r="G183" s="12">
        <f>IF(ISERROR(VLOOKUP(A63,'16年'!$A$2:$D$150,4,FALSE))=TRUE, 0,VLOOKUP(A63,'16年'!$A$2:$D$150,4,FALSE))</f>
        <v>424707</v>
      </c>
      <c r="K183" s="9"/>
      <c r="L183" s="9"/>
    </row>
    <row r="184" spans="1:12" ht="17.25" thickTop="1" thickBot="1" x14ac:dyDescent="0.3">
      <c r="A184" s="11" t="s">
        <v>102</v>
      </c>
      <c r="B184" s="11" t="s">
        <v>103</v>
      </c>
      <c r="C184" s="12">
        <f>IF(ISERROR(VLOOKUP(A64,'12年'!$A$2:$D$150,4,FALSE))=TRUE, 0,VLOOKUP(A64,'12年'!$A$2:$D$150,4,FALSE))</f>
        <v>47031</v>
      </c>
      <c r="D184" s="12">
        <f>IF(ISERROR(VLOOKUP(A64,'13年'!$A$2:$D$150,4,FALSE))=TRUE, 0,VLOOKUP(A64,'13年'!$A$2:$D$150,4,FALSE))</f>
        <v>114090</v>
      </c>
      <c r="E184" s="12">
        <f>IF(ISERROR(VLOOKUP(A64,'14年'!$A$2:$D$150,4,FALSE))=TRUE, 0,VLOOKUP(A64,'14年'!$A$2:$D$150,4,FALSE))</f>
        <v>135165</v>
      </c>
      <c r="F184" s="12">
        <f>IF(ISERROR(VLOOKUP(A64,'15年'!$A$2:$D$150,4,FALSE))=TRUE, 0,VLOOKUP(A64,'15年'!$A$2:$D$150,4,FALSE))</f>
        <v>234106</v>
      </c>
      <c r="G184" s="12">
        <f>IF(ISERROR(VLOOKUP(A64,'16年'!$A$2:$D$150,4,FALSE))=TRUE, 0,VLOOKUP(A64,'16年'!$A$2:$D$150,4,FALSE))</f>
        <v>557914</v>
      </c>
      <c r="K184" s="9"/>
      <c r="L184" s="9"/>
    </row>
    <row r="185" spans="1:12" ht="17.25" thickTop="1" thickBot="1" x14ac:dyDescent="0.3">
      <c r="A185" s="11" t="s">
        <v>215</v>
      </c>
      <c r="B185" s="11" t="s">
        <v>216</v>
      </c>
      <c r="C185" s="12">
        <f>IF(ISERROR(VLOOKUP(A65,'12年'!$A$2:$D$150,4,FALSE))=TRUE, 0,VLOOKUP(A65,'12年'!$A$2:$D$150,4,FALSE))</f>
        <v>0</v>
      </c>
      <c r="D185" s="12">
        <f>IF(ISERROR(VLOOKUP(A65,'13年'!$A$2:$D$150,4,FALSE))=TRUE, 0,VLOOKUP(A65,'13年'!$A$2:$D$150,4,FALSE))</f>
        <v>0</v>
      </c>
      <c r="E185" s="12">
        <f>IF(ISERROR(VLOOKUP(A65,'14年'!$A$2:$D$150,4,FALSE))=TRUE, 0,VLOOKUP(A65,'14年'!$A$2:$D$150,4,FALSE))</f>
        <v>0</v>
      </c>
      <c r="F185" s="12">
        <f>IF(ISERROR(VLOOKUP(A65,'15年'!$A$2:$D$150,4,FALSE))=TRUE, 0,VLOOKUP(A65,'15年'!$A$2:$D$150,4,FALSE))</f>
        <v>0</v>
      </c>
      <c r="G185" s="12">
        <f>IF(ISERROR(VLOOKUP(A65,'16年'!$A$2:$D$150,4,FALSE))=TRUE, 0,VLOOKUP(A65,'16年'!$A$2:$D$150,4,FALSE))</f>
        <v>38298</v>
      </c>
      <c r="K185" s="9"/>
      <c r="L185" s="9"/>
    </row>
    <row r="186" spans="1:12" ht="17.25" thickTop="1" thickBot="1" x14ac:dyDescent="0.3">
      <c r="A186" s="11" t="s">
        <v>217</v>
      </c>
      <c r="B186" s="11" t="s">
        <v>218</v>
      </c>
      <c r="C186" s="12">
        <f>IF(ISERROR(VLOOKUP(A66,'12年'!$A$2:$D$150,4,FALSE))=TRUE, 0,VLOOKUP(A66,'12年'!$A$2:$D$150,4,FALSE))</f>
        <v>0</v>
      </c>
      <c r="D186" s="12">
        <f>IF(ISERROR(VLOOKUP(A66,'13年'!$A$2:$D$150,4,FALSE))=TRUE, 0,VLOOKUP(A66,'13年'!$A$2:$D$150,4,FALSE))</f>
        <v>0</v>
      </c>
      <c r="E186" s="12">
        <f>IF(ISERROR(VLOOKUP(A66,'14年'!$A$2:$D$150,4,FALSE))=TRUE, 0,VLOOKUP(A66,'14年'!$A$2:$D$150,4,FALSE))</f>
        <v>0</v>
      </c>
      <c r="F186" s="12">
        <f>IF(ISERROR(VLOOKUP(A66,'15年'!$A$2:$D$150,4,FALSE))=TRUE, 0,VLOOKUP(A66,'15年'!$A$2:$D$150,4,FALSE))</f>
        <v>0</v>
      </c>
      <c r="G186" s="12">
        <f>IF(ISERROR(VLOOKUP(A66,'16年'!$A$2:$D$150,4,FALSE))=TRUE, 0,VLOOKUP(A66,'16年'!$A$2:$D$150,4,FALSE))</f>
        <v>11750</v>
      </c>
      <c r="K186" s="9"/>
      <c r="L186" s="9"/>
    </row>
    <row r="187" spans="1:12" ht="17.25" thickTop="1" thickBot="1" x14ac:dyDescent="0.3">
      <c r="A187" s="11" t="s">
        <v>106</v>
      </c>
      <c r="B187" s="11" t="s">
        <v>107</v>
      </c>
      <c r="C187" s="12">
        <f>IF(ISERROR(VLOOKUP(A67,'12年'!$A$2:$D$150,4,FALSE))=TRUE, 0,VLOOKUP(A67,'12年'!$A$2:$D$150,4,FALSE))</f>
        <v>88485</v>
      </c>
      <c r="D187" s="12">
        <f>IF(ISERROR(VLOOKUP(A67,'13年'!$A$2:$D$150,4,FALSE))=TRUE, 0,VLOOKUP(A67,'13年'!$A$2:$D$150,4,FALSE))</f>
        <v>87411</v>
      </c>
      <c r="E187" s="12">
        <f>IF(ISERROR(VLOOKUP(A67,'14年'!$A$2:$D$150,4,FALSE))=TRUE, 0,VLOOKUP(A67,'14年'!$A$2:$D$150,4,FALSE))</f>
        <v>86973</v>
      </c>
      <c r="F187" s="12">
        <f>IF(ISERROR(VLOOKUP(A67,'15年'!$A$2:$D$150,4,FALSE))=TRUE, 0,VLOOKUP(A67,'15年'!$A$2:$D$150,4,FALSE))</f>
        <v>79278</v>
      </c>
      <c r="G187" s="12">
        <f>IF(ISERROR(VLOOKUP(A67,'16年'!$A$2:$D$150,4,FALSE))=TRUE, 0,VLOOKUP(A67,'16年'!$A$2:$D$150,4,FALSE))</f>
        <v>79497</v>
      </c>
      <c r="K187" s="9"/>
      <c r="L187" s="9"/>
    </row>
    <row r="188" spans="1:12" ht="17.25" thickTop="1" thickBot="1" x14ac:dyDescent="0.3">
      <c r="A188" s="11" t="s">
        <v>205</v>
      </c>
      <c r="B188" s="11" t="s">
        <v>206</v>
      </c>
      <c r="C188" s="12">
        <f>IF(ISERROR(VLOOKUP(A68,'12年'!$A$2:$D$150,4,FALSE))=TRUE, 0,VLOOKUP(A68,'12年'!$A$2:$D$150,4,FALSE))</f>
        <v>0</v>
      </c>
      <c r="D188" s="12">
        <f>IF(ISERROR(VLOOKUP(A68,'13年'!$A$2:$D$150,4,FALSE))=TRUE, 0,VLOOKUP(A68,'13年'!$A$2:$D$150,4,FALSE))</f>
        <v>0</v>
      </c>
      <c r="E188" s="12">
        <f>IF(ISERROR(VLOOKUP(A68,'14年'!$A$2:$D$150,4,FALSE))=TRUE, 0,VLOOKUP(A68,'14年'!$A$2:$D$150,4,FALSE))</f>
        <v>0</v>
      </c>
      <c r="F188" s="12">
        <f>IF(ISERROR(VLOOKUP(A68,'15年'!$A$2:$D$150,4,FALSE))=TRUE, 0,VLOOKUP(A68,'15年'!$A$2:$D$150,4,FALSE))</f>
        <v>550</v>
      </c>
      <c r="G188" s="12">
        <f>IF(ISERROR(VLOOKUP(A68,'16年'!$A$2:$D$150,4,FALSE))=TRUE, 0,VLOOKUP(A68,'16年'!$A$2:$D$150,4,FALSE))</f>
        <v>0</v>
      </c>
      <c r="K188" s="9"/>
      <c r="L188" s="9"/>
    </row>
    <row r="189" spans="1:12" ht="17.25" thickTop="1" thickBot="1" x14ac:dyDescent="0.3">
      <c r="A189" s="11" t="s">
        <v>130</v>
      </c>
      <c r="B189" s="11" t="s">
        <v>131</v>
      </c>
      <c r="C189" s="12">
        <f>IF(ISERROR(VLOOKUP(A69,'12年'!$A$2:$D$150,4,FALSE))=TRUE, 0,VLOOKUP(A69,'12年'!$A$2:$D$150,4,FALSE))</f>
        <v>244</v>
      </c>
      <c r="D189" s="12">
        <f>IF(ISERROR(VLOOKUP(A69,'13年'!$A$2:$D$150,4,FALSE))=TRUE, 0,VLOOKUP(A69,'13年'!$A$2:$D$150,4,FALSE))</f>
        <v>0</v>
      </c>
      <c r="E189" s="12">
        <f>IF(ISERROR(VLOOKUP(A69,'14年'!$A$2:$D$150,4,FALSE))=TRUE, 0,VLOOKUP(A69,'14年'!$A$2:$D$150,4,FALSE))</f>
        <v>0</v>
      </c>
      <c r="F189" s="12">
        <f>IF(ISERROR(VLOOKUP(A69,'15年'!$A$2:$D$150,4,FALSE))=TRUE, 0,VLOOKUP(A69,'15年'!$A$2:$D$150,4,FALSE))</f>
        <v>83483</v>
      </c>
      <c r="G189" s="12">
        <f>IF(ISERROR(VLOOKUP(A69,'16年'!$A$2:$D$150,4,FALSE))=TRUE, 0,VLOOKUP(A69,'16年'!$A$2:$D$150,4,FALSE))</f>
        <v>159528</v>
      </c>
      <c r="K189" s="9"/>
      <c r="L189" s="9"/>
    </row>
    <row r="190" spans="1:12" ht="17.25" thickTop="1" thickBot="1" x14ac:dyDescent="0.3">
      <c r="A190" s="11" t="s">
        <v>56</v>
      </c>
      <c r="B190" s="11" t="s">
        <v>57</v>
      </c>
      <c r="C190" s="12">
        <f>IF(ISERROR(VLOOKUP(A70,'12年'!$A$2:$D$150,4,FALSE))=TRUE, 0,VLOOKUP(A70,'12年'!$A$2:$D$150,4,FALSE))</f>
        <v>304282</v>
      </c>
      <c r="D190" s="12">
        <f>IF(ISERROR(VLOOKUP(A70,'13年'!$A$2:$D$150,4,FALSE))=TRUE, 0,VLOOKUP(A70,'13年'!$A$2:$D$150,4,FALSE))</f>
        <v>341643</v>
      </c>
      <c r="E190" s="12">
        <f>IF(ISERROR(VLOOKUP(A70,'14年'!$A$2:$D$150,4,FALSE))=TRUE, 0,VLOOKUP(A70,'14年'!$A$2:$D$150,4,FALSE))</f>
        <v>297759</v>
      </c>
      <c r="F190" s="12">
        <f>IF(ISERROR(VLOOKUP(A70,'15年'!$A$2:$D$150,4,FALSE))=TRUE, 0,VLOOKUP(A70,'15年'!$A$2:$D$150,4,FALSE))</f>
        <v>273486</v>
      </c>
      <c r="G190" s="12">
        <f>IF(ISERROR(VLOOKUP(A70,'16年'!$A$2:$D$150,4,FALSE))=TRUE, 0,VLOOKUP(A70,'16年'!$A$2:$D$150,4,FALSE))</f>
        <v>268697</v>
      </c>
      <c r="K190" s="9"/>
      <c r="L190" s="9"/>
    </row>
    <row r="191" spans="1:12" ht="17.25" thickTop="1" thickBot="1" x14ac:dyDescent="0.3">
      <c r="A191" s="11" t="s">
        <v>223</v>
      </c>
      <c r="B191" s="11" t="s">
        <v>224</v>
      </c>
      <c r="C191" s="12">
        <f>IF(ISERROR(VLOOKUP(A71,'12年'!$A$2:$D$150,4,FALSE))=TRUE, 0,VLOOKUP(A71,'12年'!$A$2:$D$150,4,FALSE))</f>
        <v>0</v>
      </c>
      <c r="D191" s="12">
        <f>IF(ISERROR(VLOOKUP(A71,'13年'!$A$2:$D$150,4,FALSE))=TRUE, 0,VLOOKUP(A71,'13年'!$A$2:$D$150,4,FALSE))</f>
        <v>0</v>
      </c>
      <c r="E191" s="12">
        <f>IF(ISERROR(VLOOKUP(A71,'14年'!$A$2:$D$150,4,FALSE))=TRUE, 0,VLOOKUP(A71,'14年'!$A$2:$D$150,4,FALSE))</f>
        <v>0</v>
      </c>
      <c r="F191" s="12">
        <f>IF(ISERROR(VLOOKUP(A71,'15年'!$A$2:$D$150,4,FALSE))=TRUE, 0,VLOOKUP(A71,'15年'!$A$2:$D$150,4,FALSE))</f>
        <v>0</v>
      </c>
      <c r="G191" s="12">
        <f>IF(ISERROR(VLOOKUP(A71,'16年'!$A$2:$D$150,4,FALSE))=TRUE, 0,VLOOKUP(A71,'16年'!$A$2:$D$150,4,FALSE))</f>
        <v>1458</v>
      </c>
      <c r="K191" s="9"/>
      <c r="L191" s="9"/>
    </row>
    <row r="192" spans="1:12" ht="17.25" thickTop="1" thickBot="1" x14ac:dyDescent="0.3">
      <c r="A192" s="11" t="s">
        <v>32</v>
      </c>
      <c r="B192" s="11" t="s">
        <v>33</v>
      </c>
      <c r="C192" s="12">
        <f>IF(ISERROR(VLOOKUP(A72,'12年'!$A$2:$D$150,4,FALSE))=TRUE, 0,VLOOKUP(A72,'12年'!$A$2:$D$150,4,FALSE))</f>
        <v>127800</v>
      </c>
      <c r="D192" s="12">
        <f>IF(ISERROR(VLOOKUP(A72,'13年'!$A$2:$D$150,4,FALSE))=TRUE, 0,VLOOKUP(A72,'13年'!$A$2:$D$150,4,FALSE))</f>
        <v>397290</v>
      </c>
      <c r="E192" s="12">
        <f>IF(ISERROR(VLOOKUP(A72,'14年'!$A$2:$D$150,4,FALSE))=TRUE, 0,VLOOKUP(A72,'14年'!$A$2:$D$150,4,FALSE))</f>
        <v>650340</v>
      </c>
      <c r="F192" s="12">
        <f>IF(ISERROR(VLOOKUP(A72,'15年'!$A$2:$D$150,4,FALSE))=TRUE, 0,VLOOKUP(A72,'15年'!$A$2:$D$150,4,FALSE))</f>
        <v>740700</v>
      </c>
      <c r="G192" s="12">
        <f>IF(ISERROR(VLOOKUP(A72,'16年'!$A$2:$D$150,4,FALSE))=TRUE, 0,VLOOKUP(A72,'16年'!$A$2:$D$150,4,FALSE))</f>
        <v>1069380</v>
      </c>
      <c r="K192" s="9"/>
      <c r="L192" s="9"/>
    </row>
    <row r="193" spans="1:12" ht="17.25" thickTop="1" thickBot="1" x14ac:dyDescent="0.3">
      <c r="A193" s="11" t="s">
        <v>162</v>
      </c>
      <c r="B193" s="11" t="s">
        <v>249</v>
      </c>
      <c r="C193" s="12">
        <f>IF(ISERROR(VLOOKUP(A73,'12年'!$A$2:$D$150,4,FALSE))=TRUE, 0,VLOOKUP(A73,'12年'!$A$2:$D$150,4,FALSE))</f>
        <v>3596</v>
      </c>
      <c r="D193" s="12">
        <f>IF(ISERROR(VLOOKUP(A73,'13年'!$A$2:$D$150,4,FALSE))=TRUE, 0,VLOOKUP(A73,'13年'!$A$2:$D$150,4,FALSE))</f>
        <v>0</v>
      </c>
      <c r="E193" s="12">
        <f>IF(ISERROR(VLOOKUP(A73,'14年'!$A$2:$D$150,4,FALSE))=TRUE, 0,VLOOKUP(A73,'14年'!$A$2:$D$150,4,FALSE))</f>
        <v>1200</v>
      </c>
      <c r="F193" s="12">
        <f>IF(ISERROR(VLOOKUP(A73,'15年'!$A$2:$D$150,4,FALSE))=TRUE, 0,VLOOKUP(A73,'15年'!$A$2:$D$150,4,FALSE))</f>
        <v>0</v>
      </c>
      <c r="G193" s="12">
        <f>IF(ISERROR(VLOOKUP(A73,'16年'!$A$2:$D$150,4,FALSE))=TRUE, 0,VLOOKUP(A73,'16年'!$A$2:$D$150,4,FALSE))</f>
        <v>0</v>
      </c>
      <c r="K193" s="9"/>
      <c r="L193" s="9"/>
    </row>
    <row r="194" spans="1:12" ht="17.25" thickTop="1" thickBot="1" x14ac:dyDescent="0.3">
      <c r="A194" s="11" t="s">
        <v>150</v>
      </c>
      <c r="B194" s="11" t="s">
        <v>151</v>
      </c>
      <c r="C194" s="12">
        <f>IF(ISERROR(VLOOKUP(A74,'12年'!$A$2:$D$150,4,FALSE))=TRUE, 0,VLOOKUP(A74,'12年'!$A$2:$D$150,4,FALSE))</f>
        <v>34847</v>
      </c>
      <c r="D194" s="12">
        <f>IF(ISERROR(VLOOKUP(A74,'13年'!$A$2:$D$150,4,FALSE))=TRUE, 0,VLOOKUP(A74,'13年'!$A$2:$D$150,4,FALSE))</f>
        <v>45319</v>
      </c>
      <c r="E194" s="12">
        <f>IF(ISERROR(VLOOKUP(A74,'14年'!$A$2:$D$150,4,FALSE))=TRUE, 0,VLOOKUP(A74,'14年'!$A$2:$D$150,4,FALSE))</f>
        <v>0</v>
      </c>
      <c r="F194" s="12">
        <f>IF(ISERROR(VLOOKUP(A74,'15年'!$A$2:$D$150,4,FALSE))=TRUE, 0,VLOOKUP(A74,'15年'!$A$2:$D$150,4,FALSE))</f>
        <v>0</v>
      </c>
      <c r="G194" s="12">
        <f>IF(ISERROR(VLOOKUP(A74,'16年'!$A$2:$D$150,4,FALSE))=TRUE, 0,VLOOKUP(A74,'16年'!$A$2:$D$150,4,FALSE))</f>
        <v>2076</v>
      </c>
      <c r="K194" s="9"/>
      <c r="L194" s="9"/>
    </row>
    <row r="195" spans="1:12" ht="17.25" thickTop="1" thickBot="1" x14ac:dyDescent="0.3">
      <c r="A195" s="11" t="s">
        <v>8</v>
      </c>
      <c r="B195" s="11" t="s">
        <v>9</v>
      </c>
      <c r="C195" s="12">
        <f>IF(ISERROR(VLOOKUP(A75,'12年'!$A$2:$D$150,4,FALSE))=TRUE, 0,VLOOKUP(A75,'12年'!$A$2:$D$150,4,FALSE))</f>
        <v>1379866</v>
      </c>
      <c r="D195" s="12">
        <f>IF(ISERROR(VLOOKUP(A75,'13年'!$A$2:$D$150,4,FALSE))=TRUE, 0,VLOOKUP(A75,'13年'!$A$2:$D$150,4,FALSE))</f>
        <v>1241158</v>
      </c>
      <c r="E195" s="12">
        <f>IF(ISERROR(VLOOKUP(A75,'14年'!$A$2:$D$150,4,FALSE))=TRUE, 0,VLOOKUP(A75,'14年'!$A$2:$D$150,4,FALSE))</f>
        <v>1384708</v>
      </c>
      <c r="F195" s="12">
        <f>IF(ISERROR(VLOOKUP(A75,'15年'!$A$2:$D$150,4,FALSE))=TRUE, 0,VLOOKUP(A75,'15年'!$A$2:$D$150,4,FALSE))</f>
        <v>1997018</v>
      </c>
      <c r="G195" s="12">
        <f>IF(ISERROR(VLOOKUP(A75,'16年'!$A$2:$D$150,4,FALSE))=TRUE, 0,VLOOKUP(A75,'16年'!$A$2:$D$150,4,FALSE))</f>
        <v>2200020</v>
      </c>
      <c r="K195" s="9"/>
      <c r="L195" s="9"/>
    </row>
    <row r="196" spans="1:12" ht="17.25" thickTop="1" thickBot="1" x14ac:dyDescent="0.3">
      <c r="A196" s="11" t="s">
        <v>2</v>
      </c>
      <c r="B196" s="11" t="s">
        <v>3</v>
      </c>
      <c r="C196" s="12">
        <f>IF(ISERROR(VLOOKUP(A76,'12年'!$A$2:$D$150,4,FALSE))=TRUE, 0,VLOOKUP(A76,'12年'!$A$2:$D$150,4,FALSE))</f>
        <v>3935315</v>
      </c>
      <c r="D196" s="12">
        <f>IF(ISERROR(VLOOKUP(A76,'13年'!$A$2:$D$150,4,FALSE))=TRUE, 0,VLOOKUP(A76,'13年'!$A$2:$D$150,4,FALSE))</f>
        <v>4481062</v>
      </c>
      <c r="E196" s="12">
        <f>IF(ISERROR(VLOOKUP(A76,'14年'!$A$2:$D$150,4,FALSE))=TRUE, 0,VLOOKUP(A76,'14年'!$A$2:$D$150,4,FALSE))</f>
        <v>4944589</v>
      </c>
      <c r="F196" s="12">
        <f>IF(ISERROR(VLOOKUP(A76,'15年'!$A$2:$D$150,4,FALSE))=TRUE, 0,VLOOKUP(A76,'15年'!$A$2:$D$150,4,FALSE))</f>
        <v>5401352</v>
      </c>
      <c r="G196" s="12">
        <f>IF(ISERROR(VLOOKUP(A76,'16年'!$A$2:$D$150,4,FALSE))=TRUE, 0,VLOOKUP(A76,'16年'!$A$2:$D$150,4,FALSE))</f>
        <v>6050510</v>
      </c>
      <c r="K196" s="9"/>
      <c r="L196" s="9"/>
    </row>
    <row r="197" spans="1:12" ht="17.25" thickTop="1" thickBot="1" x14ac:dyDescent="0.3">
      <c r="A197" s="11" t="s">
        <v>110</v>
      </c>
      <c r="B197" s="11" t="s">
        <v>111</v>
      </c>
      <c r="C197" s="12">
        <f>IF(ISERROR(VLOOKUP(A77,'12年'!$A$2:$D$150,4,FALSE))=TRUE, 0,VLOOKUP(A77,'12年'!$A$2:$D$150,4,FALSE))</f>
        <v>78324</v>
      </c>
      <c r="D197" s="12">
        <f>IF(ISERROR(VLOOKUP(A77,'13年'!$A$2:$D$150,4,FALSE))=TRUE, 0,VLOOKUP(A77,'13年'!$A$2:$D$150,4,FALSE))</f>
        <v>78110</v>
      </c>
      <c r="E197" s="12">
        <f>IF(ISERROR(VLOOKUP(A77,'14年'!$A$2:$D$150,4,FALSE))=TRUE, 0,VLOOKUP(A77,'14年'!$A$2:$D$150,4,FALSE))</f>
        <v>18832</v>
      </c>
      <c r="F197" s="12">
        <f>IF(ISERROR(VLOOKUP(A77,'15年'!$A$2:$D$150,4,FALSE))=TRUE, 0,VLOOKUP(A77,'15年'!$A$2:$D$150,4,FALSE))</f>
        <v>0</v>
      </c>
      <c r="G197" s="12">
        <f>IF(ISERROR(VLOOKUP(A77,'16年'!$A$2:$D$150,4,FALSE))=TRUE, 0,VLOOKUP(A77,'16年'!$A$2:$D$150,4,FALSE))</f>
        <v>0</v>
      </c>
      <c r="K197" s="9"/>
      <c r="L197" s="9"/>
    </row>
    <row r="198" spans="1:12" ht="17.25" thickTop="1" thickBot="1" x14ac:dyDescent="0.3">
      <c r="A198" s="11" t="s">
        <v>70</v>
      </c>
      <c r="B198" s="11" t="s">
        <v>71</v>
      </c>
      <c r="C198" s="12">
        <f>IF(ISERROR(VLOOKUP(A78,'12年'!$A$2:$D$150,4,FALSE))=TRUE, 0,VLOOKUP(A78,'12年'!$A$2:$D$150,4,FALSE))</f>
        <v>65956</v>
      </c>
      <c r="D198" s="12">
        <f>IF(ISERROR(VLOOKUP(A78,'13年'!$A$2:$D$150,4,FALSE))=TRUE, 0,VLOOKUP(A78,'13年'!$A$2:$D$150,4,FALSE))</f>
        <v>55635</v>
      </c>
      <c r="E198" s="12">
        <f>IF(ISERROR(VLOOKUP(A78,'14年'!$A$2:$D$150,4,FALSE))=TRUE, 0,VLOOKUP(A78,'14年'!$A$2:$D$150,4,FALSE))</f>
        <v>62933</v>
      </c>
      <c r="F198" s="12">
        <f>IF(ISERROR(VLOOKUP(A78,'15年'!$A$2:$D$150,4,FALSE))=TRUE, 0,VLOOKUP(A78,'15年'!$A$2:$D$150,4,FALSE))</f>
        <v>93149</v>
      </c>
      <c r="G198" s="12">
        <f>IF(ISERROR(VLOOKUP(A78,'16年'!$A$2:$D$150,4,FALSE))=TRUE, 0,VLOOKUP(A78,'16年'!$A$2:$D$150,4,FALSE))</f>
        <v>146997</v>
      </c>
      <c r="K198" s="9"/>
      <c r="L198" s="9"/>
    </row>
    <row r="199" spans="1:12" ht="17.25" thickTop="1" thickBot="1" x14ac:dyDescent="0.3">
      <c r="A199" s="11" t="s">
        <v>78</v>
      </c>
      <c r="B199" s="11" t="s">
        <v>79</v>
      </c>
      <c r="C199" s="12">
        <f>IF(ISERROR(VLOOKUP(A79,'12年'!$A$2:$D$150,4,FALSE))=TRUE, 0,VLOOKUP(A79,'12年'!$A$2:$D$150,4,FALSE))</f>
        <v>113640</v>
      </c>
      <c r="D199" s="12">
        <f>IF(ISERROR(VLOOKUP(A79,'13年'!$A$2:$D$150,4,FALSE))=TRUE, 0,VLOOKUP(A79,'13年'!$A$2:$D$150,4,FALSE))</f>
        <v>108935</v>
      </c>
      <c r="E199" s="12">
        <f>IF(ISERROR(VLOOKUP(A79,'14年'!$A$2:$D$150,4,FALSE))=TRUE, 0,VLOOKUP(A79,'14年'!$A$2:$D$150,4,FALSE))</f>
        <v>109228</v>
      </c>
      <c r="F199" s="12">
        <f>IF(ISERROR(VLOOKUP(A79,'15年'!$A$2:$D$150,4,FALSE))=TRUE, 0,VLOOKUP(A79,'15年'!$A$2:$D$150,4,FALSE))</f>
        <v>117260</v>
      </c>
      <c r="G199" s="12">
        <f>IF(ISERROR(VLOOKUP(A79,'16年'!$A$2:$D$150,4,FALSE))=TRUE, 0,VLOOKUP(A79,'16年'!$A$2:$D$150,4,FALSE))</f>
        <v>137650</v>
      </c>
      <c r="K199" s="9"/>
      <c r="L199" s="9"/>
    </row>
    <row r="200" spans="1:12" ht="17.25" thickTop="1" thickBot="1" x14ac:dyDescent="0.3">
      <c r="A200" s="11" t="s">
        <v>225</v>
      </c>
      <c r="B200" s="11" t="s">
        <v>226</v>
      </c>
      <c r="C200" s="12">
        <f>IF(ISERROR(VLOOKUP(A80,'12年'!$A$2:$D$150,4,FALSE))=TRUE, 0,VLOOKUP(A80,'12年'!$A$2:$D$150,4,FALSE))</f>
        <v>0</v>
      </c>
      <c r="D200" s="12">
        <f>IF(ISERROR(VLOOKUP(A80,'13年'!$A$2:$D$150,4,FALSE))=TRUE, 0,VLOOKUP(A80,'13年'!$A$2:$D$150,4,FALSE))</f>
        <v>0</v>
      </c>
      <c r="E200" s="12">
        <f>IF(ISERROR(VLOOKUP(A80,'14年'!$A$2:$D$150,4,FALSE))=TRUE, 0,VLOOKUP(A80,'14年'!$A$2:$D$150,4,FALSE))</f>
        <v>0</v>
      </c>
      <c r="F200" s="12">
        <f>IF(ISERROR(VLOOKUP(A80,'15年'!$A$2:$D$150,4,FALSE))=TRUE, 0,VLOOKUP(A80,'15年'!$A$2:$D$150,4,FALSE))</f>
        <v>0</v>
      </c>
      <c r="G200" s="12">
        <f>IF(ISERROR(VLOOKUP(A80,'16年'!$A$2:$D$150,4,FALSE))=TRUE, 0,VLOOKUP(A80,'16年'!$A$2:$D$150,4,FALSE))</f>
        <v>720</v>
      </c>
      <c r="K200" s="9"/>
      <c r="L200" s="9"/>
    </row>
    <row r="201" spans="1:12" ht="17.25" thickTop="1" thickBot="1" x14ac:dyDescent="0.3">
      <c r="A201" s="11" t="s">
        <v>126</v>
      </c>
      <c r="B201" s="11" t="s">
        <v>127</v>
      </c>
      <c r="C201" s="12">
        <f>IF(ISERROR(VLOOKUP(A81,'12年'!$A$2:$D$150,4,FALSE))=TRUE, 0,VLOOKUP(A81,'12年'!$A$2:$D$150,4,FALSE))</f>
        <v>20496</v>
      </c>
      <c r="D201" s="12">
        <f>IF(ISERROR(VLOOKUP(A81,'13年'!$A$2:$D$150,4,FALSE))=TRUE, 0,VLOOKUP(A81,'13年'!$A$2:$D$150,4,FALSE))</f>
        <v>26927</v>
      </c>
      <c r="E201" s="12">
        <f>IF(ISERROR(VLOOKUP(A81,'14年'!$A$2:$D$150,4,FALSE))=TRUE, 0,VLOOKUP(A81,'14年'!$A$2:$D$150,4,FALSE))</f>
        <v>32208</v>
      </c>
      <c r="F201" s="12">
        <f>IF(ISERROR(VLOOKUP(A81,'15年'!$A$2:$D$150,4,FALSE))=TRUE, 0,VLOOKUP(A81,'15年'!$A$2:$D$150,4,FALSE))</f>
        <v>32469</v>
      </c>
      <c r="G201" s="12">
        <f>IF(ISERROR(VLOOKUP(A81,'16年'!$A$2:$D$150,4,FALSE))=TRUE, 0,VLOOKUP(A81,'16年'!$A$2:$D$150,4,FALSE))</f>
        <v>37033</v>
      </c>
      <c r="K201" s="9"/>
      <c r="L201" s="9"/>
    </row>
    <row r="202" spans="1:12" ht="17.25" thickTop="1" thickBot="1" x14ac:dyDescent="0.3">
      <c r="A202" s="11" t="s">
        <v>96</v>
      </c>
      <c r="B202" s="11" t="s">
        <v>97</v>
      </c>
      <c r="C202" s="12">
        <f>IF(ISERROR(VLOOKUP(A82,'12年'!$A$2:$D$150,4,FALSE))=TRUE, 0,VLOOKUP(A82,'12年'!$A$2:$D$150,4,FALSE))</f>
        <v>101310</v>
      </c>
      <c r="D202" s="12">
        <f>IF(ISERROR(VLOOKUP(A82,'13年'!$A$2:$D$150,4,FALSE))=TRUE, 0,VLOOKUP(A82,'13年'!$A$2:$D$150,4,FALSE))</f>
        <v>101675</v>
      </c>
      <c r="E202" s="12">
        <f>IF(ISERROR(VLOOKUP(A82,'14年'!$A$2:$D$150,4,FALSE))=TRUE, 0,VLOOKUP(A82,'14年'!$A$2:$D$150,4,FALSE))</f>
        <v>97360</v>
      </c>
      <c r="F202" s="12">
        <f>IF(ISERROR(VLOOKUP(A82,'15年'!$A$2:$D$150,4,FALSE))=TRUE, 0,VLOOKUP(A82,'15年'!$A$2:$D$150,4,FALSE))</f>
        <v>93224</v>
      </c>
      <c r="G202" s="12">
        <f>IF(ISERROR(VLOOKUP(A82,'16年'!$A$2:$D$150,4,FALSE))=TRUE, 0,VLOOKUP(A82,'16年'!$A$2:$D$150,4,FALSE))</f>
        <v>61756</v>
      </c>
      <c r="K202" s="9"/>
      <c r="L202" s="9"/>
    </row>
    <row r="203" spans="1:12" ht="17.25" thickTop="1" thickBot="1" x14ac:dyDescent="0.3">
      <c r="A203" s="11" t="s">
        <v>10</v>
      </c>
      <c r="B203" s="11" t="s">
        <v>11</v>
      </c>
      <c r="C203" s="12">
        <f>IF(ISERROR(VLOOKUP(A83,'12年'!$A$2:$D$150,4,FALSE))=TRUE, 0,VLOOKUP(A83,'12年'!$A$2:$D$150,4,FALSE))</f>
        <v>2124084</v>
      </c>
      <c r="D203" s="12">
        <f>IF(ISERROR(VLOOKUP(A83,'13年'!$A$2:$D$150,4,FALSE))=TRUE, 0,VLOOKUP(A83,'13年'!$A$2:$D$150,4,FALSE))</f>
        <v>2159493</v>
      </c>
      <c r="E203" s="12">
        <f>IF(ISERROR(VLOOKUP(A83,'14年'!$A$2:$D$150,4,FALSE))=TRUE, 0,VLOOKUP(A83,'14年'!$A$2:$D$150,4,FALSE))</f>
        <v>1921064</v>
      </c>
      <c r="F203" s="12">
        <f>IF(ISERROR(VLOOKUP(A83,'15年'!$A$2:$D$150,4,FALSE))=TRUE, 0,VLOOKUP(A83,'15年'!$A$2:$D$150,4,FALSE))</f>
        <v>1882394</v>
      </c>
      <c r="G203" s="12">
        <f>IF(ISERROR(VLOOKUP(A83,'16年'!$A$2:$D$150,4,FALSE))=TRUE, 0,VLOOKUP(A83,'16年'!$A$2:$D$150,4,FALSE))</f>
        <v>1909994</v>
      </c>
      <c r="K203" s="9"/>
      <c r="L203" s="9"/>
    </row>
    <row r="204" spans="1:12" ht="17.25" thickTop="1" thickBot="1" x14ac:dyDescent="0.3">
      <c r="A204" s="11" t="s">
        <v>176</v>
      </c>
      <c r="B204" s="11" t="s">
        <v>246</v>
      </c>
      <c r="C204" s="12">
        <f>IF(ISERROR(VLOOKUP(A84,'12年'!$A$2:$D$150,4,FALSE))=TRUE, 0,VLOOKUP(A84,'12年'!$A$2:$D$150,4,FALSE))</f>
        <v>0</v>
      </c>
      <c r="D204" s="12">
        <f>IF(ISERROR(VLOOKUP(A84,'13年'!$A$2:$D$150,4,FALSE))=TRUE, 0,VLOOKUP(A84,'13年'!$A$2:$D$150,4,FALSE))</f>
        <v>412</v>
      </c>
      <c r="E204" s="12">
        <f>IF(ISERROR(VLOOKUP(A84,'14年'!$A$2:$D$150,4,FALSE))=TRUE, 0,VLOOKUP(A84,'14年'!$A$2:$D$150,4,FALSE))</f>
        <v>0</v>
      </c>
      <c r="F204" s="12">
        <f>IF(ISERROR(VLOOKUP(A84,'15年'!$A$2:$D$150,4,FALSE))=TRUE, 0,VLOOKUP(A84,'15年'!$A$2:$D$150,4,FALSE))</f>
        <v>0</v>
      </c>
      <c r="G204" s="12">
        <f>IF(ISERROR(VLOOKUP(A84,'16年'!$A$2:$D$150,4,FALSE))=TRUE, 0,VLOOKUP(A84,'16年'!$A$2:$D$150,4,FALSE))</f>
        <v>0</v>
      </c>
      <c r="K204" s="9"/>
      <c r="L204" s="9"/>
    </row>
    <row r="205" spans="1:12" ht="17.25" thickTop="1" thickBot="1" x14ac:dyDescent="0.3">
      <c r="A205" s="11" t="s">
        <v>152</v>
      </c>
      <c r="B205" s="11" t="s">
        <v>153</v>
      </c>
      <c r="C205" s="12">
        <f>IF(ISERROR(VLOOKUP(A85,'12年'!$A$2:$D$150,4,FALSE))=TRUE, 0,VLOOKUP(A85,'12年'!$A$2:$D$150,4,FALSE))</f>
        <v>19320</v>
      </c>
      <c r="D205" s="12">
        <f>IF(ISERROR(VLOOKUP(A85,'13年'!$A$2:$D$150,4,FALSE))=TRUE, 0,VLOOKUP(A85,'13年'!$A$2:$D$150,4,FALSE))</f>
        <v>19136</v>
      </c>
      <c r="E205" s="12">
        <f>IF(ISERROR(VLOOKUP(A85,'14年'!$A$2:$D$150,4,FALSE))=TRUE, 0,VLOOKUP(A85,'14年'!$A$2:$D$150,4,FALSE))</f>
        <v>19474</v>
      </c>
      <c r="F205" s="12">
        <f>IF(ISERROR(VLOOKUP(A85,'15年'!$A$2:$D$150,4,FALSE))=TRUE, 0,VLOOKUP(A85,'15年'!$A$2:$D$150,4,FALSE))</f>
        <v>19136</v>
      </c>
      <c r="G205" s="12">
        <f>IF(ISERROR(VLOOKUP(A85,'16年'!$A$2:$D$150,4,FALSE))=TRUE, 0,VLOOKUP(A85,'16年'!$A$2:$D$150,4,FALSE))</f>
        <v>20194</v>
      </c>
      <c r="K205" s="9"/>
      <c r="L205" s="9"/>
    </row>
    <row r="206" spans="1:12" ht="17.25" thickTop="1" thickBot="1" x14ac:dyDescent="0.3">
      <c r="A206" s="11" t="s">
        <v>34</v>
      </c>
      <c r="B206" s="11" t="s">
        <v>35</v>
      </c>
      <c r="C206" s="12">
        <f>IF(ISERROR(VLOOKUP(A86,'12年'!$A$2:$D$150,4,FALSE))=TRUE, 0,VLOOKUP(A86,'12年'!$A$2:$D$150,4,FALSE))</f>
        <v>481361</v>
      </c>
      <c r="D206" s="12">
        <f>IF(ISERROR(VLOOKUP(A86,'13年'!$A$2:$D$150,4,FALSE))=TRUE, 0,VLOOKUP(A86,'13年'!$A$2:$D$150,4,FALSE))</f>
        <v>490221</v>
      </c>
      <c r="E206" s="12">
        <f>IF(ISERROR(VLOOKUP(A86,'14年'!$A$2:$D$150,4,FALSE))=TRUE, 0,VLOOKUP(A86,'14年'!$A$2:$D$150,4,FALSE))</f>
        <v>700186</v>
      </c>
      <c r="F206" s="12">
        <f>IF(ISERROR(VLOOKUP(A86,'15年'!$A$2:$D$150,4,FALSE))=TRUE, 0,VLOOKUP(A86,'15年'!$A$2:$D$150,4,FALSE))</f>
        <v>743779</v>
      </c>
      <c r="G206" s="12">
        <f>IF(ISERROR(VLOOKUP(A86,'16年'!$A$2:$D$150,4,FALSE))=TRUE, 0,VLOOKUP(A86,'16年'!$A$2:$D$150,4,FALSE))</f>
        <v>893002</v>
      </c>
      <c r="K206" s="9"/>
      <c r="L206" s="9"/>
    </row>
    <row r="207" spans="1:12" ht="17.25" thickTop="1" thickBot="1" x14ac:dyDescent="0.3">
      <c r="A207" s="11" t="s">
        <v>160</v>
      </c>
      <c r="B207" s="11" t="s">
        <v>161</v>
      </c>
      <c r="C207" s="12">
        <f>IF(ISERROR(VLOOKUP(A87,'12年'!$A$2:$D$150,4,FALSE))=TRUE, 0,VLOOKUP(A87,'12年'!$A$2:$D$150,4,FALSE))</f>
        <v>10192</v>
      </c>
      <c r="D207" s="12">
        <f>IF(ISERROR(VLOOKUP(A87,'13年'!$A$2:$D$150,4,FALSE))=TRUE, 0,VLOOKUP(A87,'13年'!$A$2:$D$150,4,FALSE))</f>
        <v>8297</v>
      </c>
      <c r="E207" s="12">
        <f>IF(ISERROR(VLOOKUP(A87,'14年'!$A$2:$D$150,4,FALSE))=TRUE, 0,VLOOKUP(A87,'14年'!$A$2:$D$150,4,FALSE))</f>
        <v>6344</v>
      </c>
      <c r="F207" s="12">
        <f>IF(ISERROR(VLOOKUP(A87,'15年'!$A$2:$D$150,4,FALSE))=TRUE, 0,VLOOKUP(A87,'15年'!$A$2:$D$150,4,FALSE))</f>
        <v>6222</v>
      </c>
      <c r="G207" s="12">
        <f>IF(ISERROR(VLOOKUP(A87,'16年'!$A$2:$D$150,4,FALSE))=TRUE, 0,VLOOKUP(A87,'16年'!$A$2:$D$150,4,FALSE))</f>
        <v>9814</v>
      </c>
      <c r="K207" s="9"/>
      <c r="L207" s="9"/>
    </row>
    <row r="208" spans="1:12" ht="17.25" thickTop="1" thickBot="1" x14ac:dyDescent="0.3">
      <c r="A208" s="11" t="s">
        <v>108</v>
      </c>
      <c r="B208" s="11" t="s">
        <v>109</v>
      </c>
      <c r="C208" s="12">
        <f>IF(ISERROR(VLOOKUP(A88,'12年'!$A$2:$D$150,4,FALSE))=TRUE, 0,VLOOKUP(A88,'12年'!$A$2:$D$150,4,FALSE))</f>
        <v>129370</v>
      </c>
      <c r="D208" s="12">
        <f>IF(ISERROR(VLOOKUP(A88,'13年'!$A$2:$D$150,4,FALSE))=TRUE, 0,VLOOKUP(A88,'13年'!$A$2:$D$150,4,FALSE))</f>
        <v>131974</v>
      </c>
      <c r="E208" s="12">
        <f>IF(ISERROR(VLOOKUP(A88,'14年'!$A$2:$D$150,4,FALSE))=TRUE, 0,VLOOKUP(A88,'14年'!$A$2:$D$150,4,FALSE))</f>
        <v>134808</v>
      </c>
      <c r="F208" s="12">
        <f>IF(ISERROR(VLOOKUP(A88,'15年'!$A$2:$D$150,4,FALSE))=TRUE, 0,VLOOKUP(A88,'15年'!$A$2:$D$150,4,FALSE))</f>
        <v>177848</v>
      </c>
      <c r="G208" s="12">
        <f>IF(ISERROR(VLOOKUP(A88,'16年'!$A$2:$D$150,4,FALSE))=TRUE, 0,VLOOKUP(A88,'16年'!$A$2:$D$150,4,FALSE))</f>
        <v>244360</v>
      </c>
      <c r="K208" s="9"/>
      <c r="L208" s="9"/>
    </row>
    <row r="209" spans="1:12" ht="17.25" thickTop="1" thickBot="1" x14ac:dyDescent="0.3">
      <c r="A209" s="11" t="s">
        <v>100</v>
      </c>
      <c r="B209" s="11" t="s">
        <v>101</v>
      </c>
      <c r="C209" s="12">
        <f>IF(ISERROR(VLOOKUP(A89,'12年'!$A$2:$D$150,4,FALSE))=TRUE, 0,VLOOKUP(A89,'12年'!$A$2:$D$150,4,FALSE))</f>
        <v>134883</v>
      </c>
      <c r="D209" s="12">
        <f>IF(ISERROR(VLOOKUP(A89,'13年'!$A$2:$D$150,4,FALSE))=TRUE, 0,VLOOKUP(A89,'13年'!$A$2:$D$150,4,FALSE))</f>
        <v>193870</v>
      </c>
      <c r="E209" s="12">
        <f>IF(ISERROR(VLOOKUP(A89,'14年'!$A$2:$D$150,4,FALSE))=TRUE, 0,VLOOKUP(A89,'14年'!$A$2:$D$150,4,FALSE))</f>
        <v>232921</v>
      </c>
      <c r="F209" s="12">
        <f>IF(ISERROR(VLOOKUP(A89,'15年'!$A$2:$D$150,4,FALSE))=TRUE, 0,VLOOKUP(A89,'15年'!$A$2:$D$150,4,FALSE))</f>
        <v>283873</v>
      </c>
      <c r="G209" s="12">
        <f>IF(ISERROR(VLOOKUP(A89,'16年'!$A$2:$D$150,4,FALSE))=TRUE, 0,VLOOKUP(A89,'16年'!$A$2:$D$150,4,FALSE))</f>
        <v>205838</v>
      </c>
      <c r="K209" s="9"/>
      <c r="L209" s="9"/>
    </row>
    <row r="210" spans="1:12" ht="17.25" thickTop="1" thickBot="1" x14ac:dyDescent="0.3">
      <c r="A210" s="11" t="s">
        <v>231</v>
      </c>
      <c r="B210" s="11" t="s">
        <v>232</v>
      </c>
      <c r="C210" s="12">
        <f>IF(ISERROR(VLOOKUP(A90,'12年'!$A$2:$D$150,4,FALSE))=TRUE, 0,VLOOKUP(A90,'12年'!$A$2:$D$150,4,FALSE))</f>
        <v>0</v>
      </c>
      <c r="D210" s="12">
        <f>IF(ISERROR(VLOOKUP(A90,'13年'!$A$2:$D$150,4,FALSE))=TRUE, 0,VLOOKUP(A90,'13年'!$A$2:$D$150,4,FALSE))</f>
        <v>0</v>
      </c>
      <c r="E210" s="12">
        <f>IF(ISERROR(VLOOKUP(A90,'14年'!$A$2:$D$150,4,FALSE))=TRUE, 0,VLOOKUP(A90,'14年'!$A$2:$D$150,4,FALSE))</f>
        <v>0</v>
      </c>
      <c r="F210" s="12">
        <f>IF(ISERROR(VLOOKUP(A90,'15年'!$A$2:$D$150,4,FALSE))=TRUE, 0,VLOOKUP(A90,'15年'!$A$2:$D$150,4,FALSE))</f>
        <v>0</v>
      </c>
      <c r="G210" s="12">
        <f>IF(ISERROR(VLOOKUP(A90,'16年'!$A$2:$D$150,4,FALSE))=TRUE, 0,VLOOKUP(A90,'16年'!$A$2:$D$150,4,FALSE))</f>
        <v>142</v>
      </c>
      <c r="K210" s="9"/>
      <c r="L210" s="9"/>
    </row>
    <row r="211" spans="1:12" ht="17.25" thickTop="1" thickBot="1" x14ac:dyDescent="0.3">
      <c r="A211" s="11" t="s">
        <v>190</v>
      </c>
      <c r="B211" s="11" t="s">
        <v>191</v>
      </c>
      <c r="C211" s="12">
        <f>IF(ISERROR(VLOOKUP(A91,'12年'!$A$2:$D$150,4,FALSE))=TRUE, 0,VLOOKUP(A91,'12年'!$A$2:$D$150,4,FALSE))</f>
        <v>0</v>
      </c>
      <c r="D211" s="12">
        <f>IF(ISERROR(VLOOKUP(A91,'13年'!$A$2:$D$150,4,FALSE))=TRUE, 0,VLOOKUP(A91,'13年'!$A$2:$D$150,4,FALSE))</f>
        <v>0</v>
      </c>
      <c r="E211" s="12">
        <f>IF(ISERROR(VLOOKUP(A91,'14年'!$A$2:$D$150,4,FALSE))=TRUE, 0,VLOOKUP(A91,'14年'!$A$2:$D$150,4,FALSE))</f>
        <v>1880</v>
      </c>
      <c r="F211" s="12">
        <f>IF(ISERROR(VLOOKUP(A91,'15年'!$A$2:$D$150,4,FALSE))=TRUE, 0,VLOOKUP(A91,'15年'!$A$2:$D$150,4,FALSE))</f>
        <v>1456</v>
      </c>
      <c r="G211" s="12">
        <f>IF(ISERROR(VLOOKUP(A91,'16年'!$A$2:$D$150,4,FALSE))=TRUE, 0,VLOOKUP(A91,'16年'!$A$2:$D$150,4,FALSE))</f>
        <v>6620</v>
      </c>
      <c r="K211" s="9"/>
      <c r="L211" s="9"/>
    </row>
    <row r="212" spans="1:12" ht="17.25" thickTop="1" thickBot="1" x14ac:dyDescent="0.3">
      <c r="A212" s="11" t="s">
        <v>211</v>
      </c>
      <c r="B212" s="11" t="s">
        <v>212</v>
      </c>
      <c r="C212" s="12">
        <f>IF(ISERROR(VLOOKUP(A92,'12年'!$A$2:$D$150,4,FALSE))=TRUE, 0,VLOOKUP(A92,'12年'!$A$2:$D$150,4,FALSE))</f>
        <v>0</v>
      </c>
      <c r="D212" s="12">
        <f>IF(ISERROR(VLOOKUP(A92,'13年'!$A$2:$D$150,4,FALSE))=TRUE, 0,VLOOKUP(A92,'13年'!$A$2:$D$150,4,FALSE))</f>
        <v>0</v>
      </c>
      <c r="E212" s="12">
        <f>IF(ISERROR(VLOOKUP(A92,'14年'!$A$2:$D$150,4,FALSE))=TRUE, 0,VLOOKUP(A92,'14年'!$A$2:$D$150,4,FALSE))</f>
        <v>0</v>
      </c>
      <c r="F212" s="12">
        <f>IF(ISERROR(VLOOKUP(A92,'15年'!$A$2:$D$150,4,FALSE))=TRUE, 0,VLOOKUP(A92,'15年'!$A$2:$D$150,4,FALSE))</f>
        <v>0</v>
      </c>
      <c r="G212" s="12">
        <f>IF(ISERROR(VLOOKUP(A92,'16年'!$A$2:$D$150,4,FALSE))=TRUE, 0,VLOOKUP(A92,'16年'!$A$2:$D$150,4,FALSE))</f>
        <v>52455</v>
      </c>
      <c r="K212" s="9"/>
      <c r="L212" s="9"/>
    </row>
    <row r="213" spans="1:12" ht="17.25" thickTop="1" thickBot="1" x14ac:dyDescent="0.3">
      <c r="A213" s="11" t="s">
        <v>146</v>
      </c>
      <c r="B213" s="11" t="s">
        <v>147</v>
      </c>
      <c r="C213" s="12">
        <f>IF(ISERROR(VLOOKUP(A93,'12年'!$A$2:$D$150,4,FALSE))=TRUE, 0,VLOOKUP(A93,'12年'!$A$2:$D$150,4,FALSE))</f>
        <v>23700</v>
      </c>
      <c r="D213" s="12">
        <f>IF(ISERROR(VLOOKUP(A93,'13年'!$A$2:$D$150,4,FALSE))=TRUE, 0,VLOOKUP(A93,'13年'!$A$2:$D$150,4,FALSE))</f>
        <v>30968</v>
      </c>
      <c r="E213" s="12">
        <f>IF(ISERROR(VLOOKUP(A93,'14年'!$A$2:$D$150,4,FALSE))=TRUE, 0,VLOOKUP(A93,'14年'!$A$2:$D$150,4,FALSE))</f>
        <v>44082</v>
      </c>
      <c r="F213" s="12">
        <f>IF(ISERROR(VLOOKUP(A93,'15年'!$A$2:$D$150,4,FALSE))=TRUE, 0,VLOOKUP(A93,'15年'!$A$2:$D$150,4,FALSE))</f>
        <v>41396</v>
      </c>
      <c r="G213" s="12">
        <f>IF(ISERROR(VLOOKUP(A93,'16年'!$A$2:$D$150,4,FALSE))=TRUE, 0,VLOOKUP(A93,'16年'!$A$2:$D$150,4,FALSE))</f>
        <v>41238</v>
      </c>
      <c r="K213" s="9"/>
      <c r="L213" s="9"/>
    </row>
    <row r="214" spans="1:12" ht="17.25" thickTop="1" thickBot="1" x14ac:dyDescent="0.3">
      <c r="A214" s="11" t="s">
        <v>124</v>
      </c>
      <c r="B214" s="11" t="s">
        <v>125</v>
      </c>
      <c r="C214" s="12">
        <f>IF(ISERROR(VLOOKUP(A94,'12年'!$A$2:$D$150,4,FALSE))=TRUE, 0,VLOOKUP(A94,'12年'!$A$2:$D$150,4,FALSE))</f>
        <v>90071</v>
      </c>
      <c r="D214" s="12">
        <f>IF(ISERROR(VLOOKUP(A94,'13年'!$A$2:$D$150,4,FALSE))=TRUE, 0,VLOOKUP(A94,'13年'!$A$2:$D$150,4,FALSE))</f>
        <v>89115</v>
      </c>
      <c r="E214" s="12">
        <f>IF(ISERROR(VLOOKUP(A94,'14年'!$A$2:$D$150,4,FALSE))=TRUE, 0,VLOOKUP(A94,'14年'!$A$2:$D$150,4,FALSE))</f>
        <v>106204</v>
      </c>
      <c r="F214" s="12">
        <f>IF(ISERROR(VLOOKUP(A94,'15年'!$A$2:$D$150,4,FALSE))=TRUE, 0,VLOOKUP(A94,'15年'!$A$2:$D$150,4,FALSE))</f>
        <v>107198</v>
      </c>
      <c r="G214" s="12">
        <f>IF(ISERROR(VLOOKUP(A94,'16年'!$A$2:$D$150,4,FALSE))=TRUE, 0,VLOOKUP(A94,'16年'!$A$2:$D$150,4,FALSE))</f>
        <v>107834</v>
      </c>
      <c r="K214" s="9"/>
      <c r="L214" s="9"/>
    </row>
    <row r="215" spans="1:12" ht="17.25" thickTop="1" thickBot="1" x14ac:dyDescent="0.3">
      <c r="A215" s="11" t="s">
        <v>104</v>
      </c>
      <c r="B215" s="11" t="s">
        <v>105</v>
      </c>
      <c r="C215" s="12">
        <f>IF(ISERROR(VLOOKUP(A95,'12年'!$A$2:$D$150,4,FALSE))=TRUE, 0,VLOOKUP(A95,'12年'!$A$2:$D$150,4,FALSE))</f>
        <v>20002</v>
      </c>
      <c r="D215" s="12">
        <f>IF(ISERROR(VLOOKUP(A95,'13年'!$A$2:$D$150,4,FALSE))=TRUE, 0,VLOOKUP(A95,'13年'!$A$2:$D$150,4,FALSE))</f>
        <v>7646</v>
      </c>
      <c r="E215" s="12">
        <f>IF(ISERROR(VLOOKUP(A95,'14年'!$A$2:$D$150,4,FALSE))=TRUE, 0,VLOOKUP(A95,'14年'!$A$2:$D$150,4,FALSE))</f>
        <v>17264</v>
      </c>
      <c r="F215" s="12">
        <f>IF(ISERROR(VLOOKUP(A95,'15年'!$A$2:$D$150,4,FALSE))=TRUE, 0,VLOOKUP(A95,'15年'!$A$2:$D$150,4,FALSE))</f>
        <v>47506</v>
      </c>
      <c r="G215" s="12">
        <f>IF(ISERROR(VLOOKUP(A95,'16年'!$A$2:$D$150,4,FALSE))=TRUE, 0,VLOOKUP(A95,'16年'!$A$2:$D$150,4,FALSE))</f>
        <v>107428</v>
      </c>
      <c r="K215" s="9"/>
      <c r="L215" s="9"/>
    </row>
    <row r="216" spans="1:12" ht="17.25" thickTop="1" thickBot="1" x14ac:dyDescent="0.3">
      <c r="A216" s="11" t="s">
        <v>118</v>
      </c>
      <c r="B216" s="11" t="s">
        <v>119</v>
      </c>
      <c r="C216" s="12">
        <f>IF(ISERROR(VLOOKUP(A96,'12年'!$A$2:$D$150,4,FALSE))=TRUE, 0,VLOOKUP(A96,'12年'!$A$2:$D$150,4,FALSE))</f>
        <v>85528</v>
      </c>
      <c r="D216" s="12">
        <f>IF(ISERROR(VLOOKUP(A96,'13年'!$A$2:$D$150,4,FALSE))=TRUE, 0,VLOOKUP(A96,'13年'!$A$2:$D$150,4,FALSE))</f>
        <v>85015</v>
      </c>
      <c r="E216" s="12">
        <f>IF(ISERROR(VLOOKUP(A96,'14年'!$A$2:$D$150,4,FALSE))=TRUE, 0,VLOOKUP(A96,'14年'!$A$2:$D$150,4,FALSE))</f>
        <v>85505</v>
      </c>
      <c r="F216" s="12">
        <f>IF(ISERROR(VLOOKUP(A96,'15年'!$A$2:$D$150,4,FALSE))=TRUE, 0,VLOOKUP(A96,'15年'!$A$2:$D$150,4,FALSE))</f>
        <v>84770</v>
      </c>
      <c r="G216" s="12">
        <f>IF(ISERROR(VLOOKUP(A96,'16年'!$A$2:$D$150,4,FALSE))=TRUE, 0,VLOOKUP(A96,'16年'!$A$2:$D$150,4,FALSE))</f>
        <v>84525</v>
      </c>
      <c r="K216" s="9"/>
      <c r="L216" s="9"/>
    </row>
    <row r="217" spans="1:12" ht="17.25" thickTop="1" thickBot="1" x14ac:dyDescent="0.3">
      <c r="A217" s="11" t="s">
        <v>22</v>
      </c>
      <c r="B217" s="11" t="s">
        <v>23</v>
      </c>
      <c r="C217" s="12">
        <f>IF(ISERROR(VLOOKUP(A97,'12年'!$A$2:$D$150,4,FALSE))=TRUE, 0,VLOOKUP(A97,'12年'!$A$2:$D$150,4,FALSE))</f>
        <v>989580</v>
      </c>
      <c r="D217" s="12">
        <f>IF(ISERROR(VLOOKUP(A97,'13年'!$A$2:$D$150,4,FALSE))=TRUE, 0,VLOOKUP(A97,'13年'!$A$2:$D$150,4,FALSE))</f>
        <v>1046803</v>
      </c>
      <c r="E217" s="12">
        <f>IF(ISERROR(VLOOKUP(A97,'14年'!$A$2:$D$150,4,FALSE))=TRUE, 0,VLOOKUP(A97,'14年'!$A$2:$D$150,4,FALSE))</f>
        <v>1125009</v>
      </c>
      <c r="F217" s="12">
        <f>IF(ISERROR(VLOOKUP(A97,'15年'!$A$2:$D$150,4,FALSE))=TRUE, 0,VLOOKUP(A97,'15年'!$A$2:$D$150,4,FALSE))</f>
        <v>1139366</v>
      </c>
      <c r="G217" s="12">
        <f>IF(ISERROR(VLOOKUP(A97,'16年'!$A$2:$D$150,4,FALSE))=TRUE, 0,VLOOKUP(A97,'16年'!$A$2:$D$150,4,FALSE))</f>
        <v>1097400</v>
      </c>
      <c r="K217" s="9"/>
      <c r="L217" s="9"/>
    </row>
    <row r="218" spans="1:12" ht="17.25" thickTop="1" thickBot="1" x14ac:dyDescent="0.3">
      <c r="A218" s="11" t="s">
        <v>114</v>
      </c>
      <c r="B218" s="11" t="s">
        <v>115</v>
      </c>
      <c r="C218" s="12">
        <f>IF(ISERROR(VLOOKUP(A98,'12年'!$A$2:$D$150,4,FALSE))=TRUE, 0,VLOOKUP(A98,'12年'!$A$2:$D$150,4,FALSE))</f>
        <v>107398</v>
      </c>
      <c r="D218" s="12">
        <f>IF(ISERROR(VLOOKUP(A98,'13年'!$A$2:$D$150,4,FALSE))=TRUE, 0,VLOOKUP(A98,'13年'!$A$2:$D$150,4,FALSE))</f>
        <v>110230</v>
      </c>
      <c r="E218" s="12">
        <f>IF(ISERROR(VLOOKUP(A98,'14年'!$A$2:$D$150,4,FALSE))=TRUE, 0,VLOOKUP(A98,'14年'!$A$2:$D$150,4,FALSE))</f>
        <v>110542</v>
      </c>
      <c r="F218" s="12">
        <f>IF(ISERROR(VLOOKUP(A98,'15年'!$A$2:$D$150,4,FALSE))=TRUE, 0,VLOOKUP(A98,'15年'!$A$2:$D$150,4,FALSE))</f>
        <v>109364</v>
      </c>
      <c r="G218" s="12">
        <f>IF(ISERROR(VLOOKUP(A98,'16年'!$A$2:$D$150,4,FALSE))=TRUE, 0,VLOOKUP(A98,'16年'!$A$2:$D$150,4,FALSE))</f>
        <v>109988</v>
      </c>
      <c r="K218" s="9"/>
      <c r="L218" s="9"/>
    </row>
    <row r="219" spans="1:12" ht="17.25" thickTop="1" thickBot="1" x14ac:dyDescent="0.3">
      <c r="A219" s="11" t="s">
        <v>227</v>
      </c>
      <c r="B219" s="11" t="s">
        <v>228</v>
      </c>
      <c r="C219" s="12">
        <f>IF(ISERROR(VLOOKUP(A99,'12年'!$A$2:$D$150,4,FALSE))=TRUE, 0,VLOOKUP(A99,'12年'!$A$2:$D$150,4,FALSE))</f>
        <v>0</v>
      </c>
      <c r="D219" s="12">
        <f>IF(ISERROR(VLOOKUP(A99,'13年'!$A$2:$D$150,4,FALSE))=TRUE, 0,VLOOKUP(A99,'13年'!$A$2:$D$150,4,FALSE))</f>
        <v>0</v>
      </c>
      <c r="E219" s="12">
        <f>IF(ISERROR(VLOOKUP(A99,'14年'!$A$2:$D$150,4,FALSE))=TRUE, 0,VLOOKUP(A99,'14年'!$A$2:$D$150,4,FALSE))</f>
        <v>0</v>
      </c>
      <c r="F219" s="12">
        <f>IF(ISERROR(VLOOKUP(A99,'15年'!$A$2:$D$150,4,FALSE))=TRUE, 0,VLOOKUP(A99,'15年'!$A$2:$D$150,4,FALSE))</f>
        <v>0</v>
      </c>
      <c r="G219" s="12">
        <f>IF(ISERROR(VLOOKUP(A99,'16年'!$A$2:$D$150,4,FALSE))=TRUE, 0,VLOOKUP(A99,'16年'!$A$2:$D$150,4,FALSE))</f>
        <v>413</v>
      </c>
      <c r="K219" s="9"/>
      <c r="L219" s="9"/>
    </row>
    <row r="220" spans="1:12" ht="17.25" thickTop="1" thickBot="1" x14ac:dyDescent="0.3">
      <c r="A220" s="11" t="s">
        <v>26</v>
      </c>
      <c r="B220" s="11" t="s">
        <v>27</v>
      </c>
      <c r="C220" s="12">
        <f>IF(ISERROR(VLOOKUP(A100,'12年'!$A$2:$D$150,4,FALSE))=TRUE, 0,VLOOKUP(A100,'12年'!$A$2:$D$150,4,FALSE))</f>
        <v>1060756</v>
      </c>
      <c r="D220" s="12">
        <f>IF(ISERROR(VLOOKUP(A100,'13年'!$A$2:$D$150,4,FALSE))=TRUE, 0,VLOOKUP(A100,'13年'!$A$2:$D$150,4,FALSE))</f>
        <v>1263921</v>
      </c>
      <c r="E220" s="12">
        <f>IF(ISERROR(VLOOKUP(A100,'14年'!$A$2:$D$150,4,FALSE))=TRUE, 0,VLOOKUP(A100,'14年'!$A$2:$D$150,4,FALSE))</f>
        <v>1353629</v>
      </c>
      <c r="F220" s="12">
        <f>IF(ISERROR(VLOOKUP(A100,'15年'!$A$2:$D$150,4,FALSE))=TRUE, 0,VLOOKUP(A100,'15年'!$A$2:$D$150,4,FALSE))</f>
        <v>1336901</v>
      </c>
      <c r="G220" s="12">
        <f>IF(ISERROR(VLOOKUP(A100,'16年'!$A$2:$D$150,4,FALSE))=TRUE, 0,VLOOKUP(A100,'16年'!$A$2:$D$150,4,FALSE))</f>
        <v>1361404</v>
      </c>
      <c r="K220" s="9"/>
      <c r="L220" s="9"/>
    </row>
    <row r="221" spans="1:12" ht="17.25" thickTop="1" thickBot="1" x14ac:dyDescent="0.3">
      <c r="A221" s="11" t="s">
        <v>92</v>
      </c>
      <c r="B221" s="11" t="s">
        <v>93</v>
      </c>
      <c r="C221" s="12">
        <f>IF(ISERROR(VLOOKUP(A101,'12年'!$A$2:$D$150,4,FALSE))=TRUE, 0,VLOOKUP(A101,'12年'!$A$2:$D$150,4,FALSE))</f>
        <v>218568</v>
      </c>
      <c r="D221" s="12">
        <f>IF(ISERROR(VLOOKUP(A101,'13年'!$A$2:$D$150,4,FALSE))=TRUE, 0,VLOOKUP(A101,'13年'!$A$2:$D$150,4,FALSE))</f>
        <v>224540</v>
      </c>
      <c r="E221" s="12">
        <f>IF(ISERROR(VLOOKUP(A101,'14年'!$A$2:$D$150,4,FALSE))=TRUE, 0,VLOOKUP(A101,'14年'!$A$2:$D$150,4,FALSE))</f>
        <v>306593</v>
      </c>
      <c r="F221" s="12">
        <f>IF(ISERROR(VLOOKUP(A101,'15年'!$A$2:$D$150,4,FALSE))=TRUE, 0,VLOOKUP(A101,'15年'!$A$2:$D$150,4,FALSE))</f>
        <v>295659</v>
      </c>
      <c r="G221" s="12">
        <f>IF(ISERROR(VLOOKUP(A101,'16年'!$A$2:$D$150,4,FALSE))=TRUE, 0,VLOOKUP(A101,'16年'!$A$2:$D$150,4,FALSE))</f>
        <v>195173</v>
      </c>
      <c r="K221" s="9"/>
      <c r="L221" s="9"/>
    </row>
    <row r="222" spans="1:12" ht="17.25" thickTop="1" thickBot="1" x14ac:dyDescent="0.3">
      <c r="A222" s="11" t="s">
        <v>138</v>
      </c>
      <c r="B222" s="11" t="s">
        <v>139</v>
      </c>
      <c r="C222" s="12">
        <f>IF(ISERROR(VLOOKUP(A102,'12年'!$A$2:$D$150,4,FALSE))=TRUE, 0,VLOOKUP(A102,'12年'!$A$2:$D$150,4,FALSE))</f>
        <v>30870</v>
      </c>
      <c r="D222" s="12">
        <f>IF(ISERROR(VLOOKUP(A102,'13年'!$A$2:$D$150,4,FALSE))=TRUE, 0,VLOOKUP(A102,'13年'!$A$2:$D$150,4,FALSE))</f>
        <v>30576</v>
      </c>
      <c r="E222" s="12">
        <f>IF(ISERROR(VLOOKUP(A102,'14年'!$A$2:$D$150,4,FALSE))=TRUE, 0,VLOOKUP(A102,'14年'!$A$2:$D$150,4,FALSE))</f>
        <v>30576</v>
      </c>
      <c r="F222" s="12">
        <f>IF(ISERROR(VLOOKUP(A102,'15年'!$A$2:$D$150,4,FALSE))=TRUE, 0,VLOOKUP(A102,'15年'!$A$2:$D$150,4,FALSE))</f>
        <v>30576</v>
      </c>
      <c r="G222" s="12">
        <f>IF(ISERROR(VLOOKUP(A102,'16年'!$A$2:$D$150,4,FALSE))=TRUE, 0,VLOOKUP(A102,'16年'!$A$2:$D$150,4,FALSE))</f>
        <v>30894</v>
      </c>
      <c r="K222" s="9"/>
      <c r="L222" s="9"/>
    </row>
    <row r="223" spans="1:12" ht="17.25" thickTop="1" thickBot="1" x14ac:dyDescent="0.3">
      <c r="A223" s="11" t="s">
        <v>46</v>
      </c>
      <c r="B223" s="11" t="s">
        <v>47</v>
      </c>
      <c r="C223" s="12">
        <f>IF(ISERROR(VLOOKUP(A103,'12年'!$A$2:$D$150,4,FALSE))=TRUE, 0,VLOOKUP(A103,'12年'!$A$2:$D$150,4,FALSE))</f>
        <v>78202</v>
      </c>
      <c r="D223" s="12">
        <f>IF(ISERROR(VLOOKUP(A103,'13年'!$A$2:$D$150,4,FALSE))=TRUE, 0,VLOOKUP(A103,'13年'!$A$2:$D$150,4,FALSE))</f>
        <v>79883</v>
      </c>
      <c r="E223" s="12">
        <f>IF(ISERROR(VLOOKUP(A103,'14年'!$A$2:$D$150,4,FALSE))=TRUE, 0,VLOOKUP(A103,'14年'!$A$2:$D$150,4,FALSE))</f>
        <v>108458</v>
      </c>
      <c r="F223" s="12">
        <f>IF(ISERROR(VLOOKUP(A103,'15年'!$A$2:$D$150,4,FALSE))=TRUE, 0,VLOOKUP(A103,'15年'!$A$2:$D$150,4,FALSE))</f>
        <v>245952</v>
      </c>
      <c r="G223" s="12">
        <f>IF(ISERROR(VLOOKUP(A103,'16年'!$A$2:$D$150,4,FALSE))=TRUE, 0,VLOOKUP(A103,'16年'!$A$2:$D$150,4,FALSE))</f>
        <v>432767</v>
      </c>
      <c r="K223" s="9"/>
      <c r="L223" s="9"/>
    </row>
    <row r="224" spans="1:12" ht="17.25" thickTop="1" thickBot="1" x14ac:dyDescent="0.3">
      <c r="A224" s="11" t="s">
        <v>88</v>
      </c>
      <c r="B224" s="11" t="s">
        <v>89</v>
      </c>
      <c r="C224" s="12">
        <f>IF(ISERROR(VLOOKUP(A104,'12年'!$A$2:$D$150,4,FALSE))=TRUE, 0,VLOOKUP(A104,'12年'!$A$2:$D$150,4,FALSE))</f>
        <v>25728</v>
      </c>
      <c r="D224" s="12">
        <f>IF(ISERROR(VLOOKUP(A104,'13年'!$A$2:$D$150,4,FALSE))=TRUE, 0,VLOOKUP(A104,'13年'!$A$2:$D$150,4,FALSE))</f>
        <v>130817</v>
      </c>
      <c r="E224" s="12">
        <f>IF(ISERROR(VLOOKUP(A104,'14年'!$A$2:$D$150,4,FALSE))=TRUE, 0,VLOOKUP(A104,'14年'!$A$2:$D$150,4,FALSE))</f>
        <v>146730</v>
      </c>
      <c r="F224" s="12">
        <f>IF(ISERROR(VLOOKUP(A104,'15年'!$A$2:$D$150,4,FALSE))=TRUE, 0,VLOOKUP(A104,'15年'!$A$2:$D$150,4,FALSE))</f>
        <v>192650</v>
      </c>
      <c r="G224" s="12">
        <f>IF(ISERROR(VLOOKUP(A104,'16年'!$A$2:$D$150,4,FALSE))=TRUE, 0,VLOOKUP(A104,'16年'!$A$2:$D$150,4,FALSE))</f>
        <v>312005</v>
      </c>
      <c r="K224" s="9"/>
      <c r="L224" s="9"/>
    </row>
    <row r="225" spans="1:12" ht="17.25" thickTop="1" thickBot="1" x14ac:dyDescent="0.3">
      <c r="A225" s="11" t="s">
        <v>14</v>
      </c>
      <c r="B225" s="11" t="s">
        <v>15</v>
      </c>
      <c r="C225" s="12">
        <f>IF(ISERROR(VLOOKUP(A105,'12年'!$A$2:$D$150,4,FALSE))=TRUE, 0,VLOOKUP(A105,'12年'!$A$2:$D$150,4,FALSE))</f>
        <v>1889051</v>
      </c>
      <c r="D225" s="12">
        <f>IF(ISERROR(VLOOKUP(A105,'13年'!$A$2:$D$150,4,FALSE))=TRUE, 0,VLOOKUP(A105,'13年'!$A$2:$D$150,4,FALSE))</f>
        <v>2069172</v>
      </c>
      <c r="E225" s="12">
        <f>IF(ISERROR(VLOOKUP(A105,'14年'!$A$2:$D$150,4,FALSE))=TRUE, 0,VLOOKUP(A105,'14年'!$A$2:$D$150,4,FALSE))</f>
        <v>1937045</v>
      </c>
      <c r="F225" s="12">
        <f>IF(ISERROR(VLOOKUP(A105,'15年'!$A$2:$D$150,4,FALSE))=TRUE, 0,VLOOKUP(A105,'15年'!$A$2:$D$150,4,FALSE))</f>
        <v>1755645</v>
      </c>
      <c r="G225" s="12">
        <f>IF(ISERROR(VLOOKUP(A105,'16年'!$A$2:$D$150,4,FALSE))=TRUE, 0,VLOOKUP(A105,'16年'!$A$2:$D$150,4,FALSE))</f>
        <v>1678139</v>
      </c>
      <c r="K225" s="9"/>
      <c r="L225" s="9"/>
    </row>
    <row r="226" spans="1:12" ht="17.25" thickTop="1" thickBot="1" x14ac:dyDescent="0.3">
      <c r="A226" s="11" t="s">
        <v>134</v>
      </c>
      <c r="B226" s="11" t="s">
        <v>135</v>
      </c>
      <c r="C226" s="12">
        <f>IF(ISERROR(VLOOKUP(A106,'12年'!$A$2:$D$150,4,FALSE))=TRUE, 0,VLOOKUP(A106,'12年'!$A$2:$D$150,4,FALSE))</f>
        <v>67191</v>
      </c>
      <c r="D226" s="12">
        <f>IF(ISERROR(VLOOKUP(A106,'13年'!$A$2:$D$150,4,FALSE))=TRUE, 0,VLOOKUP(A106,'13年'!$A$2:$D$150,4,FALSE))</f>
        <v>64127</v>
      </c>
      <c r="E226" s="12">
        <f>IF(ISERROR(VLOOKUP(A106,'14年'!$A$2:$D$150,4,FALSE))=TRUE, 0,VLOOKUP(A106,'14年'!$A$2:$D$150,4,FALSE))</f>
        <v>56754</v>
      </c>
      <c r="F226" s="12">
        <f>IF(ISERROR(VLOOKUP(A106,'15年'!$A$2:$D$150,4,FALSE))=TRUE, 0,VLOOKUP(A106,'15年'!$A$2:$D$150,4,FALSE))</f>
        <v>61458</v>
      </c>
      <c r="G226" s="12">
        <f>IF(ISERROR(VLOOKUP(A106,'16年'!$A$2:$D$150,4,FALSE))=TRUE, 0,VLOOKUP(A106,'16年'!$A$2:$D$150,4,FALSE))</f>
        <v>59800</v>
      </c>
      <c r="K226" s="9"/>
      <c r="L226" s="9"/>
    </row>
    <row r="227" spans="1:12" ht="17.25" thickTop="1" thickBot="1" x14ac:dyDescent="0.3">
      <c r="A227" s="11" t="s">
        <v>164</v>
      </c>
      <c r="B227" s="11" t="s">
        <v>165</v>
      </c>
      <c r="C227" s="12">
        <f>IF(ISERROR(VLOOKUP(A107,'12年'!$A$2:$D$150,4,FALSE))=TRUE, 0,VLOOKUP(A107,'12年'!$A$2:$D$150,4,FALSE))</f>
        <v>3525</v>
      </c>
      <c r="D227" s="12">
        <f>IF(ISERROR(VLOOKUP(A107,'13年'!$A$2:$D$150,4,FALSE))=TRUE, 0,VLOOKUP(A107,'13年'!$A$2:$D$150,4,FALSE))</f>
        <v>5118</v>
      </c>
      <c r="E227" s="12">
        <f>IF(ISERROR(VLOOKUP(A107,'14年'!$A$2:$D$150,4,FALSE))=TRUE, 0,VLOOKUP(A107,'14年'!$A$2:$D$150,4,FALSE))</f>
        <v>0</v>
      </c>
      <c r="F227" s="12">
        <f>IF(ISERROR(VLOOKUP(A107,'15年'!$A$2:$D$150,4,FALSE))=TRUE, 0,VLOOKUP(A107,'15年'!$A$2:$D$150,4,FALSE))</f>
        <v>0</v>
      </c>
      <c r="G227" s="12">
        <f>IF(ISERROR(VLOOKUP(A107,'16年'!$A$2:$D$150,4,FALSE))=TRUE, 0,VLOOKUP(A107,'16年'!$A$2:$D$150,4,FALSE))</f>
        <v>0</v>
      </c>
      <c r="K227" s="9"/>
      <c r="L227" s="9"/>
    </row>
    <row r="228" spans="1:12" ht="17.25" thickTop="1" thickBot="1" x14ac:dyDescent="0.3">
      <c r="A228" s="11" t="s">
        <v>28</v>
      </c>
      <c r="B228" s="11" t="s">
        <v>29</v>
      </c>
      <c r="C228" s="12">
        <f>IF(ISERROR(VLOOKUP(A108,'12年'!$A$2:$D$150,4,FALSE))=TRUE, 0,VLOOKUP(A108,'12年'!$A$2:$D$150,4,FALSE))</f>
        <v>135881</v>
      </c>
      <c r="D228" s="12">
        <f>IF(ISERROR(VLOOKUP(A108,'13年'!$A$2:$D$150,4,FALSE))=TRUE, 0,VLOOKUP(A108,'13年'!$A$2:$D$150,4,FALSE))</f>
        <v>23167</v>
      </c>
      <c r="E228" s="12">
        <f>IF(ISERROR(VLOOKUP(A108,'14年'!$A$2:$D$150,4,FALSE))=TRUE, 0,VLOOKUP(A108,'14年'!$A$2:$D$150,4,FALSE))</f>
        <v>247857</v>
      </c>
      <c r="F228" s="12">
        <f>IF(ISERROR(VLOOKUP(A108,'15年'!$A$2:$D$150,4,FALSE))=TRUE, 0,VLOOKUP(A108,'15年'!$A$2:$D$150,4,FALSE))</f>
        <v>561840</v>
      </c>
      <c r="G228" s="12">
        <f>IF(ISERROR(VLOOKUP(A108,'16年'!$A$2:$D$150,4,FALSE))=TRUE, 0,VLOOKUP(A108,'16年'!$A$2:$D$150,4,FALSE))</f>
        <v>777986</v>
      </c>
      <c r="K228" s="9"/>
      <c r="L228" s="9"/>
    </row>
    <row r="229" spans="1:12" ht="17.25" thickTop="1" thickBot="1" x14ac:dyDescent="0.3">
      <c r="A229" s="11" t="s">
        <v>30</v>
      </c>
      <c r="B229" s="11" t="s">
        <v>31</v>
      </c>
      <c r="C229" s="12">
        <f>IF(ISERROR(VLOOKUP(A109,'12年'!$A$2:$D$150,4,FALSE))=TRUE, 0,VLOOKUP(A109,'12年'!$A$2:$D$150,4,FALSE))</f>
        <v>550820</v>
      </c>
      <c r="D229" s="12">
        <f>IF(ISERROR(VLOOKUP(A109,'13年'!$A$2:$D$150,4,FALSE))=TRUE, 0,VLOOKUP(A109,'13年'!$A$2:$D$150,4,FALSE))</f>
        <v>574339</v>
      </c>
      <c r="E229" s="12">
        <f>IF(ISERROR(VLOOKUP(A109,'14年'!$A$2:$D$150,4,FALSE))=TRUE, 0,VLOOKUP(A109,'14年'!$A$2:$D$150,4,FALSE))</f>
        <v>652875</v>
      </c>
      <c r="F229" s="12">
        <f>IF(ISERROR(VLOOKUP(A109,'15年'!$A$2:$D$150,4,FALSE))=TRUE, 0,VLOOKUP(A109,'15年'!$A$2:$D$150,4,FALSE))</f>
        <v>723488</v>
      </c>
      <c r="G229" s="12">
        <f>IF(ISERROR(VLOOKUP(A109,'16年'!$A$2:$D$150,4,FALSE))=TRUE, 0,VLOOKUP(A109,'16年'!$A$2:$D$150,4,FALSE))</f>
        <v>741913</v>
      </c>
      <c r="K229" s="9"/>
      <c r="L229" s="9"/>
    </row>
    <row r="230" spans="1:12" ht="17.25" thickTop="1" thickBot="1" x14ac:dyDescent="0.3">
      <c r="A230" s="11" t="s">
        <v>116</v>
      </c>
      <c r="B230" s="11" t="s">
        <v>117</v>
      </c>
      <c r="C230" s="12">
        <f>IF(ISERROR(VLOOKUP(A110,'12年'!$A$2:$D$150,4,FALSE))=TRUE, 0,VLOOKUP(A110,'12年'!$A$2:$D$150,4,FALSE))</f>
        <v>104508</v>
      </c>
      <c r="D230" s="12">
        <f>IF(ISERROR(VLOOKUP(A110,'13年'!$A$2:$D$150,4,FALSE))=TRUE, 0,VLOOKUP(A110,'13年'!$A$2:$D$150,4,FALSE))</f>
        <v>102288</v>
      </c>
      <c r="E230" s="12">
        <f>IF(ISERROR(VLOOKUP(A110,'14年'!$A$2:$D$150,4,FALSE))=TRUE, 0,VLOOKUP(A110,'14年'!$A$2:$D$150,4,FALSE))</f>
        <v>102108</v>
      </c>
      <c r="F230" s="12">
        <f>IF(ISERROR(VLOOKUP(A110,'15年'!$A$2:$D$150,4,FALSE))=TRUE, 0,VLOOKUP(A110,'15年'!$A$2:$D$150,4,FALSE))</f>
        <v>6856</v>
      </c>
      <c r="G230" s="12">
        <f>IF(ISERROR(VLOOKUP(A110,'16年'!$A$2:$D$150,4,FALSE))=TRUE, 0,VLOOKUP(A110,'16年'!$A$2:$D$150,4,FALSE))</f>
        <v>0</v>
      </c>
      <c r="K230" s="9"/>
      <c r="L230" s="9"/>
    </row>
    <row r="231" spans="1:12" ht="17.25" thickTop="1" thickBot="1" x14ac:dyDescent="0.3">
      <c r="A231" s="11" t="s">
        <v>170</v>
      </c>
      <c r="B231" s="11" t="s">
        <v>250</v>
      </c>
      <c r="C231" s="12">
        <f>IF(ISERROR(VLOOKUP(A111,'12年'!$A$2:$D$150,4,FALSE))=TRUE, 0,VLOOKUP(A111,'12年'!$A$2:$D$150,4,FALSE))</f>
        <v>205</v>
      </c>
      <c r="D231" s="12">
        <f>IF(ISERROR(VLOOKUP(A111,'13年'!$A$2:$D$150,4,FALSE))=TRUE, 0,VLOOKUP(A111,'13年'!$A$2:$D$150,4,FALSE))</f>
        <v>0</v>
      </c>
      <c r="E231" s="12">
        <f>IF(ISERROR(VLOOKUP(A111,'14年'!$A$2:$D$150,4,FALSE))=TRUE, 0,VLOOKUP(A111,'14年'!$A$2:$D$150,4,FALSE))</f>
        <v>0</v>
      </c>
      <c r="F231" s="12">
        <f>IF(ISERROR(VLOOKUP(A111,'15年'!$A$2:$D$150,4,FALSE))=TRUE, 0,VLOOKUP(A111,'15年'!$A$2:$D$150,4,FALSE))</f>
        <v>0</v>
      </c>
      <c r="G231" s="12">
        <f>IF(ISERROR(VLOOKUP(A111,'16年'!$A$2:$D$150,4,FALSE))=TRUE, 0,VLOOKUP(A111,'16年'!$A$2:$D$150,4,FALSE))</f>
        <v>0</v>
      </c>
      <c r="K231" s="9"/>
      <c r="L231" s="9"/>
    </row>
    <row r="232" spans="1:12" ht="17.25" thickTop="1" thickBot="1" x14ac:dyDescent="0.3">
      <c r="A232" s="11" t="s">
        <v>173</v>
      </c>
      <c r="B232" s="11" t="s">
        <v>251</v>
      </c>
      <c r="C232" s="12">
        <f>IF(ISERROR(VLOOKUP(A112,'12年'!$A$2:$D$150,4,FALSE))=TRUE, 0,VLOOKUP(A112,'12年'!$A$2:$D$150,4,FALSE))</f>
        <v>0</v>
      </c>
      <c r="D232" s="12">
        <f>IF(ISERROR(VLOOKUP(A112,'13年'!$A$2:$D$150,4,FALSE))=TRUE, 0,VLOOKUP(A112,'13年'!$A$2:$D$150,4,FALSE))</f>
        <v>2100</v>
      </c>
      <c r="E232" s="12">
        <f>IF(ISERROR(VLOOKUP(A112,'14年'!$A$2:$D$150,4,FALSE))=TRUE, 0,VLOOKUP(A112,'14年'!$A$2:$D$150,4,FALSE))</f>
        <v>0</v>
      </c>
      <c r="F232" s="12">
        <f>IF(ISERROR(VLOOKUP(A112,'15年'!$A$2:$D$150,4,FALSE))=TRUE, 0,VLOOKUP(A112,'15年'!$A$2:$D$150,4,FALSE))</f>
        <v>0</v>
      </c>
      <c r="G232" s="12">
        <f>IF(ISERROR(VLOOKUP(A112,'16年'!$A$2:$D$150,4,FALSE))=TRUE, 0,VLOOKUP(A112,'16年'!$A$2:$D$150,4,FALSE))</f>
        <v>0</v>
      </c>
      <c r="K232" s="9"/>
      <c r="L232" s="9"/>
    </row>
    <row r="233" spans="1:12" ht="17.25" thickTop="1" thickBot="1" x14ac:dyDescent="0.3">
      <c r="A233" s="11" t="s">
        <v>136</v>
      </c>
      <c r="B233" s="11" t="s">
        <v>137</v>
      </c>
      <c r="C233" s="12">
        <f>IF(ISERROR(VLOOKUP(A113,'12年'!$A$2:$D$150,4,FALSE))=TRUE, 0,VLOOKUP(A113,'12年'!$A$2:$D$150,4,FALSE))</f>
        <v>31910</v>
      </c>
      <c r="D233" s="12">
        <f>IF(ISERROR(VLOOKUP(A113,'13年'!$A$2:$D$150,4,FALSE))=TRUE, 0,VLOOKUP(A113,'13年'!$A$2:$D$150,4,FALSE))</f>
        <v>36260</v>
      </c>
      <c r="E233" s="12">
        <f>IF(ISERROR(VLOOKUP(A113,'14年'!$A$2:$D$150,4,FALSE))=TRUE, 0,VLOOKUP(A113,'14年'!$A$2:$D$150,4,FALSE))</f>
        <v>0</v>
      </c>
      <c r="F233" s="12">
        <f>IF(ISERROR(VLOOKUP(A113,'15年'!$A$2:$D$150,4,FALSE))=TRUE, 0,VLOOKUP(A113,'15年'!$A$2:$D$150,4,FALSE))</f>
        <v>0</v>
      </c>
      <c r="G233" s="12">
        <f>IF(ISERROR(VLOOKUP(A113,'16年'!$A$2:$D$150,4,FALSE))=TRUE, 0,VLOOKUP(A113,'16年'!$A$2:$D$150,4,FALSE))</f>
        <v>0</v>
      </c>
      <c r="K233" s="9"/>
      <c r="L233" s="9"/>
    </row>
    <row r="234" spans="1:12" ht="17.25" thickTop="1" thickBot="1" x14ac:dyDescent="0.3">
      <c r="A234" s="11" t="s">
        <v>182</v>
      </c>
      <c r="B234" s="11" t="s">
        <v>183</v>
      </c>
      <c r="C234" s="12">
        <f>IF(ISERROR(VLOOKUP(A114,'12年'!$A$2:$D$150,4,FALSE))=TRUE, 0,VLOOKUP(A114,'12年'!$A$2:$D$150,4,FALSE))</f>
        <v>0</v>
      </c>
      <c r="D234" s="12">
        <f>IF(ISERROR(VLOOKUP(A114,'13年'!$A$2:$D$150,4,FALSE))=TRUE, 0,VLOOKUP(A114,'13年'!$A$2:$D$150,4,FALSE))</f>
        <v>0</v>
      </c>
      <c r="E234" s="12">
        <f>IF(ISERROR(VLOOKUP(A114,'14年'!$A$2:$D$150,4,FALSE))=TRUE, 0,VLOOKUP(A114,'14年'!$A$2:$D$150,4,FALSE))</f>
        <v>67670</v>
      </c>
      <c r="F234" s="12">
        <f>IF(ISERROR(VLOOKUP(A114,'15年'!$A$2:$D$150,4,FALSE))=TRUE, 0,VLOOKUP(A114,'15年'!$A$2:$D$150,4,FALSE))</f>
        <v>367160</v>
      </c>
      <c r="G234" s="12">
        <f>IF(ISERROR(VLOOKUP(A114,'16年'!$A$2:$D$150,4,FALSE))=TRUE, 0,VLOOKUP(A114,'16年'!$A$2:$D$150,4,FALSE))</f>
        <v>368098</v>
      </c>
      <c r="K234" s="9"/>
      <c r="L234" s="9"/>
    </row>
    <row r="235" spans="1:12" ht="17.25" thickTop="1" thickBot="1" x14ac:dyDescent="0.3">
      <c r="A235" s="11" t="s">
        <v>229</v>
      </c>
      <c r="B235" s="11" t="s">
        <v>230</v>
      </c>
      <c r="C235" s="12">
        <f>IF(ISERROR(VLOOKUP(A115,'12年'!$A$2:$D$150,4,FALSE))=TRUE, 0,VLOOKUP(A115,'12年'!$A$2:$D$150,4,FALSE))</f>
        <v>0</v>
      </c>
      <c r="D235" s="12">
        <f>IF(ISERROR(VLOOKUP(A115,'13年'!$A$2:$D$150,4,FALSE))=TRUE, 0,VLOOKUP(A115,'13年'!$A$2:$D$150,4,FALSE))</f>
        <v>0</v>
      </c>
      <c r="E235" s="12">
        <f>IF(ISERROR(VLOOKUP(A115,'14年'!$A$2:$D$150,4,FALSE))=TRUE, 0,VLOOKUP(A115,'14年'!$A$2:$D$150,4,FALSE))</f>
        <v>0</v>
      </c>
      <c r="F235" s="12">
        <f>IF(ISERROR(VLOOKUP(A115,'15年'!$A$2:$D$150,4,FALSE))=TRUE, 0,VLOOKUP(A115,'15年'!$A$2:$D$150,4,FALSE))</f>
        <v>0</v>
      </c>
      <c r="G235" s="12">
        <f>IF(ISERROR(VLOOKUP(A115,'16年'!$A$2:$D$150,4,FALSE))=TRUE, 0,VLOOKUP(A115,'16年'!$A$2:$D$150,4,FALSE))</f>
        <v>377</v>
      </c>
      <c r="K235" s="9"/>
      <c r="L235" s="9"/>
    </row>
    <row r="236" spans="1:12" ht="17.25" thickTop="1" thickBot="1" x14ac:dyDescent="0.3">
      <c r="A236" s="11" t="s">
        <v>38</v>
      </c>
      <c r="B236" s="11" t="s">
        <v>39</v>
      </c>
      <c r="C236" s="12">
        <f>IF(ISERROR(VLOOKUP(A116,'12年'!$A$2:$D$150,4,FALSE))=TRUE, 0,VLOOKUP(A116,'12年'!$A$2:$D$150,4,FALSE))</f>
        <v>129378</v>
      </c>
      <c r="D236" s="12">
        <f>IF(ISERROR(VLOOKUP(A116,'13年'!$A$2:$D$150,4,FALSE))=TRUE, 0,VLOOKUP(A116,'13年'!$A$2:$D$150,4,FALSE))</f>
        <v>171247</v>
      </c>
      <c r="E236" s="12">
        <f>IF(ISERROR(VLOOKUP(A116,'14年'!$A$2:$D$150,4,FALSE))=TRUE, 0,VLOOKUP(A116,'14年'!$A$2:$D$150,4,FALSE))</f>
        <v>150021</v>
      </c>
      <c r="F236" s="12">
        <f>IF(ISERROR(VLOOKUP(A116,'15年'!$A$2:$D$150,4,FALSE))=TRUE, 0,VLOOKUP(A116,'15年'!$A$2:$D$150,4,FALSE))</f>
        <v>218253</v>
      </c>
      <c r="G236" s="12">
        <f>IF(ISERROR(VLOOKUP(A116,'16年'!$A$2:$D$150,4,FALSE))=TRUE, 0,VLOOKUP(A116,'16年'!$A$2:$D$150,4,FALSE))</f>
        <v>428882</v>
      </c>
      <c r="K236" s="9"/>
      <c r="L236" s="9"/>
    </row>
    <row r="237" spans="1:12" ht="17.25" thickTop="1" thickBot="1" x14ac:dyDescent="0.3">
      <c r="A237" s="11" t="s">
        <v>54</v>
      </c>
      <c r="B237" s="11" t="s">
        <v>55</v>
      </c>
      <c r="C237" s="12">
        <f>IF(ISERROR(VLOOKUP(A117,'12年'!$A$2:$D$150,4,FALSE))=TRUE, 0,VLOOKUP(A117,'12年'!$A$2:$D$150,4,FALSE))</f>
        <v>113299</v>
      </c>
      <c r="D237" s="12">
        <f>IF(ISERROR(VLOOKUP(A117,'13年'!$A$2:$D$150,4,FALSE))=TRUE, 0,VLOOKUP(A117,'13年'!$A$2:$D$150,4,FALSE))</f>
        <v>38732</v>
      </c>
      <c r="E237" s="12">
        <f>IF(ISERROR(VLOOKUP(A117,'14年'!$A$2:$D$150,4,FALSE))=TRUE, 0,VLOOKUP(A117,'14年'!$A$2:$D$150,4,FALSE))</f>
        <v>41842</v>
      </c>
      <c r="F237" s="12">
        <f>IF(ISERROR(VLOOKUP(A117,'15年'!$A$2:$D$150,4,FALSE))=TRUE, 0,VLOOKUP(A117,'15年'!$A$2:$D$150,4,FALSE))</f>
        <v>85670</v>
      </c>
      <c r="G237" s="12">
        <f>IF(ISERROR(VLOOKUP(A117,'16年'!$A$2:$D$150,4,FALSE))=TRUE, 0,VLOOKUP(A117,'16年'!$A$2:$D$150,4,FALSE))</f>
        <v>263813</v>
      </c>
      <c r="K237" s="9"/>
      <c r="L237" s="9"/>
    </row>
    <row r="238" spans="1:12" ht="17.25" thickTop="1" thickBot="1" x14ac:dyDescent="0.3">
      <c r="A238" s="11" t="s">
        <v>209</v>
      </c>
      <c r="B238" s="11" t="s">
        <v>210</v>
      </c>
      <c r="C238" s="12">
        <f>IF(ISERROR(VLOOKUP(A118,'12年'!$A$2:$D$150,4,FALSE))=TRUE, 0,VLOOKUP(A118,'12年'!$A$2:$D$150,4,FALSE))</f>
        <v>0</v>
      </c>
      <c r="D238" s="12">
        <f>IF(ISERROR(VLOOKUP(A118,'13年'!$A$2:$D$150,4,FALSE))=TRUE, 0,VLOOKUP(A118,'13年'!$A$2:$D$150,4,FALSE))</f>
        <v>0</v>
      </c>
      <c r="E238" s="12">
        <f>IF(ISERROR(VLOOKUP(A118,'14年'!$A$2:$D$150,4,FALSE))=TRUE, 0,VLOOKUP(A118,'14年'!$A$2:$D$150,4,FALSE))</f>
        <v>0</v>
      </c>
      <c r="F238" s="12">
        <f>IF(ISERROR(VLOOKUP(A118,'15年'!$A$2:$D$150,4,FALSE))=TRUE, 0,VLOOKUP(A118,'15年'!$A$2:$D$150,4,FALSE))</f>
        <v>0</v>
      </c>
      <c r="G238" s="12">
        <f>IF(ISERROR(VLOOKUP(A118,'16年'!$A$2:$D$150,4,FALSE))=TRUE, 0,VLOOKUP(A118,'16年'!$A$2:$D$150,4,FALSE))</f>
        <v>193612</v>
      </c>
      <c r="K238" s="9"/>
      <c r="L238" s="9"/>
    </row>
    <row r="239" spans="1:12" ht="17.25" thickTop="1" thickBot="1" x14ac:dyDescent="0.3">
      <c r="A239" s="11"/>
      <c r="B239" s="13" t="s">
        <v>262</v>
      </c>
      <c r="C239" s="12">
        <f>SUM(C123:C238)</f>
        <v>39350814</v>
      </c>
      <c r="D239" s="12">
        <f t="shared" ref="D239" si="1">SUM(D123:D238)</f>
        <v>40677429</v>
      </c>
      <c r="E239" s="12">
        <f t="shared" ref="E239" si="2">SUM(E123:E238)</f>
        <v>43344714</v>
      </c>
      <c r="F239" s="12">
        <f t="shared" ref="F239" si="3">SUM(F123:F238)</f>
        <v>47634446</v>
      </c>
      <c r="G239" s="12">
        <f t="shared" ref="G239" si="4">SUM(G123:G238)</f>
        <v>52531082</v>
      </c>
      <c r="K239" s="9"/>
      <c r="L239" s="9"/>
    </row>
    <row r="240" spans="1:12" ht="16.5" thickTop="1" x14ac:dyDescent="0.25"/>
    <row r="241" spans="7:7" x14ac:dyDescent="0.25">
      <c r="G241" s="14"/>
    </row>
  </sheetData>
  <sortState ref="B1:B657">
    <sortCondition ref="B1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12年</vt:lpstr>
      <vt:lpstr>13年</vt:lpstr>
      <vt:lpstr>14年</vt:lpstr>
      <vt:lpstr>15年</vt:lpstr>
      <vt:lpstr>16年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2017-03-09T02:57:29Z</dcterms:modified>
</cp:coreProperties>
</file>