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oosahiroko\Desktop\"/>
    </mc:Choice>
  </mc:AlternateContent>
  <bookViews>
    <workbookView xWindow="120" yWindow="60" windowWidth="17235" windowHeight="10755"/>
  </bookViews>
  <sheets>
    <sheet name="国際線" sheetId="1" r:id="rId1"/>
    <sheet name="国内線" sheetId="2" r:id="rId2"/>
  </sheets>
  <definedNames>
    <definedName name="_xlnm.Print_Area" localSheetId="0">国際線!$B$2:$J$73</definedName>
  </definedNames>
  <calcPr calcId="152511"/>
</workbook>
</file>

<file path=xl/calcChain.xml><?xml version="1.0" encoding="utf-8"?>
<calcChain xmlns="http://schemas.openxmlformats.org/spreadsheetml/2006/main">
  <c r="I72" i="1" l="1"/>
  <c r="I71" i="1"/>
  <c r="I69" i="1"/>
  <c r="I68" i="1"/>
  <c r="I67" i="1"/>
  <c r="I65" i="1"/>
  <c r="I64" i="1"/>
  <c r="I59" i="1"/>
  <c r="I60" i="1"/>
  <c r="I61" i="1"/>
  <c r="I62" i="1"/>
  <c r="I58" i="1"/>
  <c r="I48" i="1"/>
  <c r="I49" i="1"/>
  <c r="I50" i="1"/>
  <c r="I51" i="1"/>
  <c r="I52" i="1"/>
  <c r="I53" i="1"/>
  <c r="I54" i="1"/>
  <c r="I56" i="1"/>
  <c r="I47" i="1"/>
  <c r="I40" i="1"/>
  <c r="I41" i="1"/>
  <c r="I42" i="1"/>
  <c r="I43" i="1"/>
  <c r="I44" i="1"/>
  <c r="I45" i="1"/>
  <c r="I39" i="1"/>
  <c r="I13" i="1"/>
  <c r="I14" i="1"/>
  <c r="I15" i="1"/>
  <c r="I16" i="1"/>
  <c r="I18" i="1"/>
  <c r="I19" i="1"/>
  <c r="I21" i="1"/>
  <c r="I22" i="1"/>
  <c r="I23" i="1"/>
  <c r="I24" i="1"/>
  <c r="I26" i="1"/>
  <c r="I27" i="1"/>
  <c r="I37" i="1"/>
  <c r="I12" i="1"/>
  <c r="I7" i="1"/>
  <c r="I8" i="1"/>
  <c r="I9" i="1"/>
  <c r="I10" i="1"/>
  <c r="I6" i="1"/>
  <c r="G72" i="1"/>
  <c r="G71" i="1"/>
  <c r="G69" i="1"/>
  <c r="G68" i="1"/>
  <c r="G67" i="1"/>
  <c r="G65" i="1"/>
  <c r="G64" i="1"/>
  <c r="G59" i="1"/>
  <c r="G60" i="1"/>
  <c r="G61" i="1"/>
  <c r="G62" i="1"/>
  <c r="G58" i="1"/>
  <c r="G48" i="1"/>
  <c r="G49" i="1"/>
  <c r="G50" i="1"/>
  <c r="G51" i="1"/>
  <c r="G52" i="1"/>
  <c r="G53" i="1"/>
  <c r="G54" i="1"/>
  <c r="G56" i="1"/>
  <c r="G47" i="1"/>
  <c r="G40" i="1"/>
  <c r="G41" i="1"/>
  <c r="G42" i="1"/>
  <c r="G43" i="1"/>
  <c r="G44" i="1"/>
  <c r="G45" i="1"/>
  <c r="G39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30" i="1"/>
  <c r="G31" i="1"/>
  <c r="G32" i="1"/>
  <c r="G33" i="1"/>
  <c r="G34" i="1"/>
  <c r="G35" i="1"/>
  <c r="G36" i="1"/>
  <c r="G37" i="1"/>
  <c r="G12" i="1"/>
  <c r="G7" i="1"/>
  <c r="G8" i="1"/>
  <c r="G9" i="1"/>
  <c r="G10" i="1"/>
  <c r="G6" i="1"/>
  <c r="F73" i="1"/>
  <c r="E73" i="1"/>
  <c r="H73" i="1"/>
  <c r="I73" i="1" l="1"/>
  <c r="G73" i="1"/>
</calcChain>
</file>

<file path=xl/sharedStrings.xml><?xml version="1.0" encoding="utf-8"?>
<sst xmlns="http://schemas.openxmlformats.org/spreadsheetml/2006/main" count="323" uniqueCount="171">
  <si>
    <t>大韓航空</t>
    <rPh sb="0" eb="4">
      <t>ダイカンコウクウ</t>
    </rPh>
    <phoneticPr fontId="1"/>
  </si>
  <si>
    <t>アシアナ航空</t>
    <rPh sb="4" eb="6">
      <t>コウクウ</t>
    </rPh>
    <phoneticPr fontId="1"/>
  </si>
  <si>
    <t>チェジュ航空</t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</si>
  <si>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</si>
  <si>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中国国際航空</t>
    <rPh sb="0" eb="6">
      <t>チュウゴクコクサイコウクウ</t>
    </rPh>
    <phoneticPr fontId="1"/>
  </si>
  <si>
    <t>エティハド航空</t>
    <rPh sb="5" eb="7">
      <t>コウクウ</t>
    </rPh>
    <phoneticPr fontId="1"/>
  </si>
  <si>
    <t>日本航空</t>
    <rPh sb="0" eb="4">
      <t>ニホンコウクウ</t>
    </rPh>
    <phoneticPr fontId="1"/>
  </si>
  <si>
    <t>中国東方航空</t>
    <rPh sb="0" eb="6">
      <t>チュウゴクトウホウコウクウ</t>
    </rPh>
    <phoneticPr fontId="1"/>
  </si>
  <si>
    <t>キャセイパシフィック航空</t>
    <rPh sb="10" eb="12">
      <t>コウクウ</t>
    </rPh>
    <phoneticPr fontId="1"/>
  </si>
  <si>
    <t>タイ国際航空</t>
    <rPh sb="2" eb="6">
      <t>コクサイコウクウ</t>
    </rPh>
    <phoneticPr fontId="1"/>
  </si>
  <si>
    <t>デルタ航空</t>
    <rPh sb="3" eb="5">
      <t>コウクウ</t>
    </rPh>
    <phoneticPr fontId="1"/>
  </si>
  <si>
    <t>フィリピン航空</t>
    <rPh sb="5" eb="7">
      <t>コウクウ</t>
    </rPh>
    <phoneticPr fontId="1"/>
  </si>
  <si>
    <t>ベトナム航空</t>
    <rPh sb="4" eb="6">
      <t>コウクウ</t>
    </rPh>
    <phoneticPr fontId="1"/>
  </si>
  <si>
    <t>シンガポール航空</t>
    <rPh sb="6" eb="8">
      <t>コウクウ</t>
    </rPh>
    <phoneticPr fontId="1"/>
  </si>
  <si>
    <t>ユナイテッド航空</t>
    <rPh sb="6" eb="8">
      <t>コウクウ</t>
    </rPh>
    <phoneticPr fontId="1"/>
  </si>
  <si>
    <t>ルフトハンザ・ドイツ航空</t>
    <rPh sb="10" eb="12">
      <t>コウクウ</t>
    </rPh>
    <phoneticPr fontId="1"/>
  </si>
  <si>
    <t>釜山</t>
    <rPh sb="0" eb="2">
      <t>プサン</t>
    </rPh>
    <phoneticPr fontId="1"/>
  </si>
  <si>
    <t>長春</t>
    <rPh sb="0" eb="2">
      <t>チョウシュン</t>
    </rPh>
    <phoneticPr fontId="1"/>
  </si>
  <si>
    <t>大連</t>
    <rPh sb="0" eb="2">
      <t>ダイレン</t>
    </rPh>
    <phoneticPr fontId="1"/>
  </si>
  <si>
    <t>北京</t>
    <rPh sb="0" eb="2">
      <t>ペキン</t>
    </rPh>
    <phoneticPr fontId="1"/>
  </si>
  <si>
    <t>北京／アブダビ</t>
    <rPh sb="0" eb="2">
      <t>ペキン</t>
    </rPh>
    <phoneticPr fontId="1"/>
  </si>
  <si>
    <t>ソウル（仁川）</t>
    <rPh sb="4" eb="6">
      <t>インチョン</t>
    </rPh>
    <phoneticPr fontId="1"/>
  </si>
  <si>
    <t>ソウル（金浦）</t>
    <rPh sb="4" eb="6">
      <t>キンポ</t>
    </rPh>
    <phoneticPr fontId="1"/>
  </si>
  <si>
    <t>青島／北京</t>
    <rPh sb="0" eb="2">
      <t>チンタオ</t>
    </rPh>
    <rPh sb="3" eb="5">
      <t>ペキン</t>
    </rPh>
    <phoneticPr fontId="1"/>
  </si>
  <si>
    <t>天津</t>
    <rPh sb="0" eb="2">
      <t>テンシン</t>
    </rPh>
    <phoneticPr fontId="1"/>
  </si>
  <si>
    <t>香港</t>
    <rPh sb="0" eb="2">
      <t>ホンコン</t>
    </rPh>
    <phoneticPr fontId="1"/>
  </si>
  <si>
    <t>グアム</t>
    <phoneticPr fontId="1"/>
  </si>
  <si>
    <t>ホノルル</t>
    <phoneticPr fontId="1"/>
  </si>
  <si>
    <t>デトロイト</t>
    <phoneticPr fontId="1"/>
  </si>
  <si>
    <t>フランクフルト</t>
    <phoneticPr fontId="1"/>
  </si>
  <si>
    <t>ヘルシンキ</t>
    <phoneticPr fontId="1"/>
  </si>
  <si>
    <t>航空会社</t>
    <rPh sb="0" eb="4">
      <t>コウクウガイシャ</t>
    </rPh>
    <phoneticPr fontId="1"/>
  </si>
  <si>
    <t>KE</t>
    <phoneticPr fontId="1"/>
  </si>
  <si>
    <t>NH</t>
    <phoneticPr fontId="1"/>
  </si>
  <si>
    <t>OZ</t>
    <phoneticPr fontId="1"/>
  </si>
  <si>
    <t>7C</t>
    <phoneticPr fontId="1"/>
  </si>
  <si>
    <t>EY</t>
    <phoneticPr fontId="1"/>
  </si>
  <si>
    <t>CX</t>
    <phoneticPr fontId="1"/>
  </si>
  <si>
    <t>DL</t>
    <phoneticPr fontId="1"/>
  </si>
  <si>
    <t>UA</t>
    <phoneticPr fontId="1"/>
  </si>
  <si>
    <t>LH</t>
    <phoneticPr fontId="1"/>
  </si>
  <si>
    <t>AY</t>
    <phoneticPr fontId="1"/>
  </si>
  <si>
    <t>フィンエアー</t>
    <phoneticPr fontId="1"/>
  </si>
  <si>
    <t>路線</t>
    <rPh sb="0" eb="2">
      <t>ロセン</t>
    </rPh>
    <phoneticPr fontId="1"/>
  </si>
  <si>
    <t>合計</t>
    <rPh sb="0" eb="2">
      <t>ゴウケイ</t>
    </rPh>
    <phoneticPr fontId="1"/>
  </si>
  <si>
    <t>小計</t>
    <rPh sb="0" eb="2">
      <t>ショウケイ</t>
    </rPh>
    <phoneticPr fontId="1"/>
  </si>
  <si>
    <t>ビーチリゾート</t>
    <phoneticPr fontId="1"/>
  </si>
  <si>
    <t>北米</t>
    <rPh sb="0" eb="2">
      <t>ホクベイ</t>
    </rPh>
    <phoneticPr fontId="1"/>
  </si>
  <si>
    <t>欧州</t>
    <rPh sb="0" eb="2">
      <t>オウシュウ</t>
    </rPh>
    <phoneticPr fontId="1"/>
  </si>
  <si>
    <t>中東</t>
    <rPh sb="0" eb="2">
      <t>チュウトウ</t>
    </rPh>
    <phoneticPr fontId="1"/>
  </si>
  <si>
    <t>韓国</t>
    <rPh sb="0" eb="2">
      <t>カンコク</t>
    </rPh>
    <phoneticPr fontId="1"/>
  </si>
  <si>
    <t>中国</t>
    <phoneticPr fontId="1"/>
  </si>
  <si>
    <t>東南アジア</t>
    <rPh sb="0" eb="2">
      <t>トウナン</t>
    </rPh>
    <phoneticPr fontId="1"/>
  </si>
  <si>
    <t>増減</t>
    <rPh sb="0" eb="2">
      <t>ゾウゲン</t>
    </rPh>
    <phoneticPr fontId="1"/>
  </si>
  <si>
    <t>備考</t>
    <rPh sb="0" eb="2">
      <t>ビコウ</t>
    </rPh>
    <phoneticPr fontId="1"/>
  </si>
  <si>
    <t>台湾・香港</t>
    <rPh sb="0" eb="2">
      <t>タイワン</t>
    </rPh>
    <rPh sb="3" eb="5">
      <t>ホンコン</t>
    </rPh>
    <phoneticPr fontId="1"/>
  </si>
  <si>
    <t>香港エクスプレス</t>
    <rPh sb="0" eb="2">
      <t>ホンコン</t>
    </rPh>
    <phoneticPr fontId="1"/>
  </si>
  <si>
    <t>UO</t>
    <phoneticPr fontId="1"/>
  </si>
  <si>
    <t>計画値</t>
    <rPh sb="0" eb="3">
      <t>ケイカクチ</t>
    </rPh>
    <phoneticPr fontId="1"/>
  </si>
  <si>
    <t>日本航空</t>
    <rPh sb="0" eb="4">
      <t>ニホンコウクウ</t>
    </rPh>
    <phoneticPr fontId="1"/>
  </si>
  <si>
    <t>全日本空輸</t>
    <rPh sb="0" eb="5">
      <t>ゼンニホンクウユ</t>
    </rPh>
    <phoneticPr fontId="1"/>
  </si>
  <si>
    <t>NH</t>
    <phoneticPr fontId="1"/>
  </si>
  <si>
    <t>JL</t>
    <phoneticPr fontId="1"/>
  </si>
  <si>
    <t>上海（浦東）</t>
    <rPh sb="0" eb="2">
      <t>シャンハイ</t>
    </rPh>
    <rPh sb="3" eb="5">
      <t>ウラヒガシ</t>
    </rPh>
    <phoneticPr fontId="1"/>
  </si>
  <si>
    <t>CA</t>
    <phoneticPr fontId="1"/>
  </si>
  <si>
    <t>MU</t>
    <phoneticPr fontId="1"/>
  </si>
  <si>
    <t>CZ</t>
    <phoneticPr fontId="1"/>
  </si>
  <si>
    <t>春秋航空</t>
    <rPh sb="0" eb="4">
      <t>シュンジュウコウクウ</t>
    </rPh>
    <phoneticPr fontId="1"/>
  </si>
  <si>
    <t>9C</t>
    <phoneticPr fontId="1"/>
  </si>
  <si>
    <t>上海吉祥航空</t>
    <rPh sb="0" eb="6">
      <t>シャンハイキッショウコウクウ</t>
    </rPh>
    <phoneticPr fontId="1"/>
  </si>
  <si>
    <t>HO</t>
    <phoneticPr fontId="1"/>
  </si>
  <si>
    <t>EY</t>
    <phoneticPr fontId="1"/>
  </si>
  <si>
    <t>中国南方航空</t>
    <rPh sb="0" eb="2">
      <t>チュウゴク</t>
    </rPh>
    <rPh sb="2" eb="4">
      <t>ナンポウ</t>
    </rPh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</si>
  <si>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</si>
  <si>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中国東方航空</t>
    <rPh sb="0" eb="6">
      <t>チュウゴクトウホウコウクウ</t>
    </rPh>
    <phoneticPr fontId="1"/>
  </si>
  <si>
    <t>春秋航空</t>
    <rPh sb="0" eb="4">
      <t>シュンジュウコウクウ</t>
    </rPh>
    <phoneticPr fontId="1"/>
  </si>
  <si>
    <t>上海（浦東）</t>
    <rPh sb="0" eb="2">
      <t>シャンハイ</t>
    </rPh>
    <rPh sb="3" eb="5">
      <t>ウラヒガシ</t>
    </rPh>
    <phoneticPr fontId="1"/>
  </si>
  <si>
    <t>上海（浦東）／西安</t>
    <rPh sb="0" eb="2">
      <t>シャンハイ</t>
    </rPh>
    <rPh sb="3" eb="5">
      <t>ウラヒガシ</t>
    </rPh>
    <rPh sb="7" eb="9">
      <t>セイアン</t>
    </rPh>
    <phoneticPr fontId="1"/>
  </si>
  <si>
    <t>上海（浦東）／武漢</t>
    <rPh sb="0" eb="2">
      <t>シャンハイ</t>
    </rPh>
    <rPh sb="3" eb="5">
      <t>ウラヒガシ</t>
    </rPh>
    <rPh sb="7" eb="9">
      <t>ブカン</t>
    </rPh>
    <phoneticPr fontId="1"/>
  </si>
  <si>
    <t>上海（浦東）／福州</t>
    <rPh sb="0" eb="2">
      <t>シャンハイ</t>
    </rPh>
    <rPh sb="3" eb="5">
      <t>ウラヒガシ</t>
    </rPh>
    <rPh sb="7" eb="9">
      <t>フクシュウ</t>
    </rPh>
    <phoneticPr fontId="1"/>
  </si>
  <si>
    <t>瀋陽</t>
    <rPh sb="0" eb="2">
      <t>シンヨウ</t>
    </rPh>
    <phoneticPr fontId="1"/>
  </si>
  <si>
    <t>武漢</t>
    <rPh sb="0" eb="2">
      <t>ブカン</t>
    </rPh>
    <phoneticPr fontId="1"/>
  </si>
  <si>
    <t>広州</t>
    <rPh sb="0" eb="2">
      <t>コウシュウ</t>
    </rPh>
    <phoneticPr fontId="1"/>
  </si>
  <si>
    <t>煙台／太原</t>
    <rPh sb="0" eb="2">
      <t>エンダイ</t>
    </rPh>
    <rPh sb="3" eb="5">
      <t>タハラ</t>
    </rPh>
    <phoneticPr fontId="1"/>
  </si>
  <si>
    <t>長沙／昆明</t>
    <rPh sb="0" eb="2">
      <t>チョウサ</t>
    </rPh>
    <rPh sb="3" eb="5">
      <t>コンメイ</t>
    </rPh>
    <phoneticPr fontId="1"/>
  </si>
  <si>
    <t>ハルビン</t>
    <phoneticPr fontId="1"/>
  </si>
  <si>
    <t>合肥</t>
    <rPh sb="0" eb="1">
      <t>ゴウ</t>
    </rPh>
    <rPh sb="1" eb="2">
      <t>コ</t>
    </rPh>
    <phoneticPr fontId="1"/>
  </si>
  <si>
    <t>石家荘／フフホト</t>
    <rPh sb="0" eb="3">
      <t>セッカソウ</t>
    </rPh>
    <phoneticPr fontId="1"/>
  </si>
  <si>
    <t>常州／銀川</t>
    <rPh sb="0" eb="2">
      <t>ジョウシュウ</t>
    </rPh>
    <rPh sb="3" eb="5">
      <t>ギンカワ</t>
    </rPh>
    <phoneticPr fontId="1"/>
  </si>
  <si>
    <t>貴陽</t>
    <rPh sb="0" eb="2">
      <t>キヨウ</t>
    </rPh>
    <phoneticPr fontId="1"/>
  </si>
  <si>
    <t>チャイナエアライン</t>
    <phoneticPr fontId="1"/>
  </si>
  <si>
    <t>CI</t>
    <phoneticPr fontId="1"/>
  </si>
  <si>
    <t>全日空</t>
    <rPh sb="0" eb="3">
      <t>ゼンニックウ</t>
    </rPh>
    <phoneticPr fontId="1"/>
  </si>
  <si>
    <t>CX</t>
    <phoneticPr fontId="1"/>
  </si>
  <si>
    <t>PR</t>
    <phoneticPr fontId="1"/>
  </si>
  <si>
    <t>セブパシフィック航空</t>
    <rPh sb="8" eb="10">
      <t>コウクウ</t>
    </rPh>
    <phoneticPr fontId="1"/>
  </si>
  <si>
    <t>5J</t>
    <phoneticPr fontId="1"/>
  </si>
  <si>
    <t>VN</t>
    <phoneticPr fontId="1"/>
  </si>
  <si>
    <t>TG</t>
    <phoneticPr fontId="1"/>
  </si>
  <si>
    <t>SQ</t>
    <phoneticPr fontId="1"/>
  </si>
  <si>
    <t>エアアジアX</t>
    <phoneticPr fontId="1"/>
  </si>
  <si>
    <t>D7</t>
    <phoneticPr fontId="1"/>
  </si>
  <si>
    <t>マニラ</t>
    <phoneticPr fontId="1"/>
  </si>
  <si>
    <t>セブ</t>
    <phoneticPr fontId="1"/>
  </si>
  <si>
    <t>ハノイ</t>
    <phoneticPr fontId="1"/>
  </si>
  <si>
    <t>ホーチミン</t>
    <phoneticPr fontId="1"/>
  </si>
  <si>
    <t>バンコク</t>
    <phoneticPr fontId="1"/>
  </si>
  <si>
    <t>シンガポール</t>
    <phoneticPr fontId="1"/>
  </si>
  <si>
    <t>クアラルンプール</t>
    <phoneticPr fontId="1"/>
  </si>
  <si>
    <t>DL</t>
    <phoneticPr fontId="1"/>
  </si>
  <si>
    <t>15年冬</t>
    <rPh sb="2" eb="3">
      <t>ネン</t>
    </rPh>
    <rPh sb="3" eb="4">
      <t>フユ</t>
    </rPh>
    <phoneticPr fontId="1"/>
  </si>
  <si>
    <t>15年夏</t>
    <rPh sb="2" eb="4">
      <t>ネンナツ</t>
    </rPh>
    <phoneticPr fontId="1"/>
  </si>
  <si>
    <t>10月実績
（ピーク）</t>
    <rPh sb="2" eb="5">
      <t>ガツジッセキ</t>
    </rPh>
    <phoneticPr fontId="1"/>
  </si>
  <si>
    <t>14年冬</t>
    <rPh sb="2" eb="4">
      <t>ネンフユ</t>
    </rPh>
    <phoneticPr fontId="1"/>
  </si>
  <si>
    <t>1月実績
（ピーク）</t>
    <rPh sb="1" eb="4">
      <t>ガツジッセキ</t>
    </rPh>
    <phoneticPr fontId="1"/>
  </si>
  <si>
    <t>－</t>
  </si>
  <si>
    <t>15.10.25より週4便</t>
  </si>
  <si>
    <t>15.10.25より週7便</t>
  </si>
  <si>
    <t>-</t>
  </si>
  <si>
    <t>-</t>
    <phoneticPr fontId="1"/>
  </si>
  <si>
    <r>
      <rPr>
        <b/>
        <sz val="12"/>
        <color indexed="8"/>
        <rFont val="ＭＳ Ｐゴシック"/>
        <family val="3"/>
        <charset val="128"/>
      </rPr>
      <t>　　中部国際空港　15年冬スケジュール路線・便数一覧</t>
    </r>
    <r>
      <rPr>
        <sz val="8"/>
        <color indexed="8"/>
        <rFont val="ＭＳ Ｐゴシック"/>
        <family val="3"/>
        <charset val="128"/>
      </rPr>
      <t>（航空会社別）</t>
    </r>
    <rPh sb="12" eb="13">
      <t>フユ</t>
    </rPh>
    <phoneticPr fontId="1"/>
  </si>
  <si>
    <t>15.10.25より週3便</t>
    <phoneticPr fontId="1"/>
  </si>
  <si>
    <t>15.10.25より週5便</t>
    <phoneticPr fontId="1"/>
  </si>
  <si>
    <t>－</t>
    <phoneticPr fontId="1"/>
  </si>
  <si>
    <t>路線</t>
    <rPh sb="0" eb="2">
      <t>ロセン</t>
    </rPh>
    <phoneticPr fontId="1"/>
  </si>
  <si>
    <t>週間運航便数</t>
    <rPh sb="0" eb="2">
      <t>シュウカン</t>
    </rPh>
    <rPh sb="2" eb="6">
      <t>ウンコウビンスウ</t>
    </rPh>
    <phoneticPr fontId="1"/>
  </si>
  <si>
    <t>15年夏</t>
    <rPh sb="2" eb="4">
      <t>ネンナツ</t>
    </rPh>
    <phoneticPr fontId="1"/>
  </si>
  <si>
    <t>11月期</t>
  </si>
  <si>
    <t>8月実績
（ピーク時）</t>
    <phoneticPr fontId="1"/>
  </si>
  <si>
    <t>14年冬</t>
    <rPh sb="2" eb="3">
      <t>ネン</t>
    </rPh>
    <rPh sb="3" eb="4">
      <t>フユ</t>
    </rPh>
    <phoneticPr fontId="1"/>
  </si>
  <si>
    <t>11月実績
（ピーク時）</t>
    <rPh sb="2" eb="5">
      <t>ガツジッセキ</t>
    </rPh>
    <rPh sb="10" eb="11">
      <t>ジ</t>
    </rPh>
    <phoneticPr fontId="1"/>
  </si>
  <si>
    <t>15年冬</t>
    <rPh sb="2" eb="3">
      <t>ネン</t>
    </rPh>
    <rPh sb="3" eb="4">
      <t>フユ</t>
    </rPh>
    <phoneticPr fontId="1"/>
  </si>
  <si>
    <t>新千歳</t>
    <rPh sb="0" eb="3">
      <t>シンチトセ</t>
    </rPh>
    <phoneticPr fontId="1"/>
  </si>
  <si>
    <t>女満別</t>
    <rPh sb="0" eb="2">
      <t>オンナマン</t>
    </rPh>
    <rPh sb="2" eb="3">
      <t>ベツ</t>
    </rPh>
    <phoneticPr fontId="1"/>
  </si>
  <si>
    <t>旭川</t>
    <rPh sb="0" eb="2">
      <t>アサヒカワ</t>
    </rPh>
    <phoneticPr fontId="1"/>
  </si>
  <si>
    <t>函館</t>
    <rPh sb="0" eb="2">
      <t>ハコダテ</t>
    </rPh>
    <phoneticPr fontId="1"/>
  </si>
  <si>
    <t>秋田</t>
    <rPh sb="0" eb="2">
      <t>アキタ</t>
    </rPh>
    <phoneticPr fontId="1"/>
  </si>
  <si>
    <t>仙台</t>
    <rPh sb="0" eb="2">
      <t>センダイ</t>
    </rPh>
    <phoneticPr fontId="1"/>
  </si>
  <si>
    <t>新潟</t>
    <rPh sb="0" eb="2">
      <t>ニイガタ</t>
    </rPh>
    <phoneticPr fontId="1"/>
  </si>
  <si>
    <t>成田</t>
    <rPh sb="0" eb="2">
      <t>ナリタ</t>
    </rPh>
    <phoneticPr fontId="1"/>
  </si>
  <si>
    <t>羽田</t>
    <rPh sb="0" eb="2">
      <t>ハネダ</t>
    </rPh>
    <phoneticPr fontId="1"/>
  </si>
  <si>
    <t>松山</t>
    <rPh sb="0" eb="2">
      <t>マツヤマ</t>
    </rPh>
    <phoneticPr fontId="1"/>
  </si>
  <si>
    <t>福岡</t>
    <rPh sb="0" eb="2">
      <t>フクオカ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</si>
  <si>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</si>
  <si>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</si>
  <si>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</si>
  <si>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</si>
  <si>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石垣</t>
    <rPh sb="0" eb="2">
      <t>イシガキ</t>
    </rPh>
    <phoneticPr fontId="1"/>
  </si>
  <si>
    <t>釧路</t>
    <rPh sb="0" eb="2">
      <t>クシロ</t>
    </rPh>
    <phoneticPr fontId="1"/>
  </si>
  <si>
    <t>帯広</t>
    <rPh sb="0" eb="2">
      <t>オビヒロ</t>
    </rPh>
    <phoneticPr fontId="1"/>
  </si>
  <si>
    <t>大分</t>
    <rPh sb="0" eb="2">
      <t>オオイタ</t>
    </rPh>
    <phoneticPr fontId="1"/>
  </si>
  <si>
    <t>那覇</t>
    <rPh sb="0" eb="2">
      <t>ナハ</t>
    </rPh>
    <phoneticPr fontId="1"/>
  </si>
  <si>
    <t>全日空（NH）</t>
    <rPh sb="0" eb="3">
      <t>ゼンニックウ</t>
    </rPh>
    <phoneticPr fontId="1"/>
  </si>
  <si>
    <t>日本航空（JL）</t>
    <rPh sb="0" eb="4">
      <t>ニホンコウクウ</t>
    </rPh>
    <phoneticPr fontId="1"/>
  </si>
  <si>
    <t>スカイマーク（BC）</t>
    <phoneticPr fontId="1"/>
  </si>
  <si>
    <t>アイベックス（FW）</t>
    <phoneticPr fontId="1"/>
  </si>
  <si>
    <t>スターフライヤー（7G）</t>
    <phoneticPr fontId="1"/>
  </si>
  <si>
    <t>ソラシドエア（6J）</t>
    <phoneticPr fontId="1"/>
  </si>
  <si>
    <t>エア・ドゥ（HD）</t>
    <phoneticPr fontId="1"/>
  </si>
  <si>
    <t>ジェットスター・ジャパン（GK）</t>
    <phoneticPr fontId="1"/>
  </si>
  <si>
    <t>◎</t>
    <phoneticPr fontId="1"/>
  </si>
  <si>
    <t>増減</t>
    <rPh sb="0" eb="2">
      <t>ゾウゲン</t>
    </rPh>
    <phoneticPr fontId="1"/>
  </si>
  <si>
    <t>小計　　　　　　　16都市</t>
    <rPh sb="0" eb="2">
      <t>ショウケイ</t>
    </rPh>
    <rPh sb="11" eb="13">
      <t>トシ</t>
    </rPh>
    <phoneticPr fontId="1"/>
  </si>
  <si>
    <t>合計　　　　　　　18都市</t>
    <rPh sb="0" eb="2">
      <t>ゴウケイ</t>
    </rPh>
    <rPh sb="11" eb="13">
      <t>トシ</t>
    </rPh>
    <phoneticPr fontId="1"/>
  </si>
  <si>
    <t>小計　　　　　　　　4都市</t>
    <rPh sb="11" eb="13">
      <t>トシ</t>
    </rPh>
    <phoneticPr fontId="1"/>
  </si>
  <si>
    <t>小計　　　　　　　　2都市</t>
    <rPh sb="11" eb="13">
      <t>トシ</t>
    </rPh>
    <phoneticPr fontId="1"/>
  </si>
  <si>
    <t>小計　　　　　　　　3都市</t>
    <rPh sb="11" eb="13">
      <t>トシ</t>
    </rPh>
    <phoneticPr fontId="1"/>
  </si>
  <si>
    <t>小計　　　　　　　　1都市</t>
    <rPh sb="11" eb="13">
      <t>トシ</t>
    </rPh>
    <phoneticPr fontId="1"/>
  </si>
  <si>
    <t>台北（桃園）</t>
    <rPh sb="0" eb="2">
      <t>タイペイ</t>
    </rPh>
    <rPh sb="3" eb="5">
      <t>モモソノ</t>
    </rPh>
    <phoneticPr fontId="1"/>
  </si>
  <si>
    <t>台北（桃園）／香港</t>
    <rPh sb="0" eb="2">
      <t>タイペイ</t>
    </rPh>
    <rPh sb="3" eb="5">
      <t>モモソノ</t>
    </rPh>
    <rPh sb="7" eb="9">
      <t>ホンコン</t>
    </rPh>
    <phoneticPr fontId="1"/>
  </si>
  <si>
    <t>◎：複数社が就航している路線</t>
    <rPh sb="2" eb="5">
      <t>フクスウシャ</t>
    </rPh>
    <rPh sb="6" eb="8">
      <t>シュウコウ</t>
    </rPh>
    <rPh sb="12" eb="14">
      <t>ロセン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</si>
</sst>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;[Red]\-0\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hair">
        <color indexed="64"/>
      </right>
      <top style="thin">
        <color indexed="64"/>
      </top>
      <bottom/>
      <diagonal/>
    </border>
    <border>
      <left style="medium">
        <color auto="1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4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20" xfId="0" quotePrefix="1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vertical="center"/>
    </xf>
    <xf numFmtId="0" fontId="6" fillId="3" borderId="40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8" fillId="0" borderId="50" xfId="0" applyFont="1" applyBorder="1" applyAlignment="1">
      <alignment horizontal="left" vertical="center"/>
    </xf>
    <xf numFmtId="0" fontId="6" fillId="0" borderId="5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/>
    </xf>
    <xf numFmtId="0" fontId="6" fillId="0" borderId="55" xfId="0" applyFont="1" applyBorder="1">
      <alignment vertical="center"/>
    </xf>
    <xf numFmtId="0" fontId="6" fillId="0" borderId="56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6" fillId="0" borderId="58" xfId="0" applyFont="1" applyBorder="1" applyAlignment="1">
      <alignment horizontal="center" vertical="center"/>
    </xf>
    <xf numFmtId="0" fontId="6" fillId="0" borderId="62" xfId="0" applyFont="1" applyBorder="1">
      <alignment vertical="center"/>
    </xf>
    <xf numFmtId="0" fontId="6" fillId="0" borderId="63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8" fillId="0" borderId="67" xfId="0" applyFont="1" applyBorder="1" applyAlignment="1">
      <alignment horizontal="left" vertical="center"/>
    </xf>
    <xf numFmtId="0" fontId="6" fillId="0" borderId="7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72" xfId="0" applyFont="1" applyBorder="1" applyAlignment="1">
      <alignment horizontal="left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56" xfId="0" applyFont="1" applyFill="1" applyBorder="1" applyAlignment="1">
      <alignment horizontal="center" vertical="center"/>
    </xf>
    <xf numFmtId="0" fontId="6" fillId="3" borderId="54" xfId="0" applyFont="1" applyFill="1" applyBorder="1" applyAlignment="1">
      <alignment horizontal="center" vertical="center"/>
    </xf>
    <xf numFmtId="0" fontId="6" fillId="0" borderId="74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56" xfId="0" applyNumberFormat="1" applyFont="1" applyBorder="1" applyAlignment="1">
      <alignment horizontal="center" vertical="center"/>
    </xf>
    <xf numFmtId="176" fontId="6" fillId="0" borderId="53" xfId="0" applyNumberFormat="1" applyFont="1" applyBorder="1" applyAlignment="1">
      <alignment horizontal="center" vertical="center"/>
    </xf>
    <xf numFmtId="176" fontId="6" fillId="3" borderId="9" xfId="0" applyNumberFormat="1" applyFont="1" applyFill="1" applyBorder="1" applyAlignment="1">
      <alignment horizontal="center" vertical="center"/>
    </xf>
    <xf numFmtId="176" fontId="6" fillId="3" borderId="7" xfId="0" applyNumberFormat="1" applyFont="1" applyFill="1" applyBorder="1" applyAlignment="1">
      <alignment horizontal="center" vertical="center"/>
    </xf>
    <xf numFmtId="176" fontId="6" fillId="3" borderId="56" xfId="0" applyNumberFormat="1" applyFont="1" applyFill="1" applyBorder="1" applyAlignment="1">
      <alignment horizontal="center" vertical="center"/>
    </xf>
    <xf numFmtId="176" fontId="6" fillId="3" borderId="54" xfId="0" applyNumberFormat="1" applyFont="1" applyFill="1" applyBorder="1" applyAlignment="1">
      <alignment horizontal="center" vertical="center"/>
    </xf>
    <xf numFmtId="176" fontId="6" fillId="0" borderId="63" xfId="0" applyNumberFormat="1" applyFont="1" applyBorder="1" applyAlignment="1">
      <alignment horizontal="center" vertical="center"/>
    </xf>
    <xf numFmtId="176" fontId="6" fillId="0" borderId="49" xfId="0" applyNumberFormat="1" applyFont="1" applyBorder="1" applyAlignment="1">
      <alignment horizontal="center" vertical="center"/>
    </xf>
    <xf numFmtId="176" fontId="6" fillId="0" borderId="73" xfId="0" applyNumberFormat="1" applyFont="1" applyBorder="1" applyAlignment="1">
      <alignment horizontal="center" vertical="center"/>
    </xf>
    <xf numFmtId="176" fontId="6" fillId="0" borderId="71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4" borderId="83" xfId="0" applyFill="1" applyBorder="1" applyAlignment="1">
      <alignment horizontal="center" vertical="center" wrapText="1"/>
    </xf>
    <xf numFmtId="0" fontId="0" fillId="4" borderId="84" xfId="0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99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4" borderId="2" xfId="0" applyFont="1" applyFill="1" applyBorder="1" applyAlignment="1">
      <alignment horizontal="center" vertical="center" wrapText="1"/>
    </xf>
    <xf numFmtId="0" fontId="0" fillId="4" borderId="3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81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176" fontId="0" fillId="0" borderId="9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82" xfId="0" applyNumberFormat="1" applyFont="1" applyBorder="1" applyAlignment="1">
      <alignment horizontal="center" vertical="center"/>
    </xf>
    <xf numFmtId="176" fontId="0" fillId="0" borderId="28" xfId="0" applyNumberFormat="1" applyFont="1" applyBorder="1" applyAlignment="1">
      <alignment horizontal="center" vertical="center"/>
    </xf>
    <xf numFmtId="176" fontId="0" fillId="0" borderId="96" xfId="0" applyNumberFormat="1" applyFont="1" applyBorder="1" applyAlignment="1">
      <alignment horizontal="center" vertical="center"/>
    </xf>
    <xf numFmtId="176" fontId="0" fillId="0" borderId="92" xfId="0" applyNumberFormat="1" applyFont="1" applyBorder="1" applyAlignment="1">
      <alignment horizontal="center" vertical="center"/>
    </xf>
    <xf numFmtId="176" fontId="0" fillId="0" borderId="93" xfId="0" applyNumberFormat="1" applyFont="1" applyBorder="1" applyAlignment="1">
      <alignment horizontal="center" vertical="center"/>
    </xf>
    <xf numFmtId="176" fontId="0" fillId="0" borderId="94" xfId="0" applyNumberFormat="1" applyFont="1" applyBorder="1" applyAlignment="1">
      <alignment horizontal="center" vertical="center"/>
    </xf>
    <xf numFmtId="176" fontId="0" fillId="0" borderId="95" xfId="0" applyNumberFormat="1" applyFont="1" applyBorder="1" applyAlignment="1">
      <alignment horizontal="center" vertical="center"/>
    </xf>
    <xf numFmtId="176" fontId="0" fillId="0" borderId="91" xfId="0" applyNumberFormat="1" applyFont="1" applyBorder="1" applyAlignment="1">
      <alignment horizontal="center" vertical="center"/>
    </xf>
    <xf numFmtId="176" fontId="0" fillId="0" borderId="97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10" fillId="0" borderId="44" xfId="0" applyFont="1" applyBorder="1" applyAlignment="1">
      <alignment horizontal="left" vertical="center"/>
    </xf>
    <xf numFmtId="0" fontId="10" fillId="0" borderId="6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24" xfId="0" applyFont="1" applyBorder="1" applyAlignment="1">
      <alignment horizontal="right" vertical="center"/>
    </xf>
    <xf numFmtId="0" fontId="7" fillId="0" borderId="18" xfId="0" applyFont="1" applyBorder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176" fontId="6" fillId="2" borderId="28" xfId="0" applyNumberFormat="1" applyFont="1" applyFill="1" applyBorder="1" applyAlignment="1">
      <alignment horizontal="center" vertical="center"/>
    </xf>
    <xf numFmtId="176" fontId="6" fillId="2" borderId="29" xfId="0" applyNumberFormat="1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right" vertical="center"/>
    </xf>
    <xf numFmtId="0" fontId="6" fillId="0" borderId="47" xfId="0" applyFont="1" applyBorder="1" applyAlignment="1">
      <alignment horizontal="right" vertical="center"/>
    </xf>
    <xf numFmtId="0" fontId="6" fillId="0" borderId="38" xfId="0" applyFont="1" applyBorder="1" applyAlignment="1">
      <alignment horizontal="right" vertical="center"/>
    </xf>
    <xf numFmtId="0" fontId="6" fillId="0" borderId="68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69" xfId="0" applyFont="1" applyBorder="1" applyAlignment="1">
      <alignment horizontal="right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20" fontId="6" fillId="2" borderId="23" xfId="0" applyNumberFormat="1" applyFont="1" applyFill="1" applyBorder="1" applyAlignment="1">
      <alignment horizontal="center" vertical="center"/>
    </xf>
    <xf numFmtId="20" fontId="6" fillId="2" borderId="36" xfId="0" applyNumberFormat="1" applyFont="1" applyFill="1" applyBorder="1" applyAlignment="1">
      <alignment horizontal="center" vertical="center"/>
    </xf>
    <xf numFmtId="20" fontId="6" fillId="2" borderId="30" xfId="0" applyNumberFormat="1" applyFont="1" applyFill="1" applyBorder="1" applyAlignment="1">
      <alignment horizontal="center" vertical="center"/>
    </xf>
    <xf numFmtId="20" fontId="6" fillId="2" borderId="31" xfId="0" applyNumberFormat="1" applyFont="1" applyFill="1" applyBorder="1" applyAlignment="1">
      <alignment horizontal="center" vertical="center"/>
    </xf>
    <xf numFmtId="20" fontId="6" fillId="2" borderId="37" xfId="0" applyNumberFormat="1" applyFont="1" applyFill="1" applyBorder="1" applyAlignment="1">
      <alignment horizontal="center" vertical="center"/>
    </xf>
    <xf numFmtId="20" fontId="6" fillId="2" borderId="38" xfId="0" applyNumberFormat="1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0" fillId="0" borderId="77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98" xfId="0" applyBorder="1" applyAlignment="1">
      <alignment horizontal="left" vertical="center"/>
    </xf>
    <xf numFmtId="0" fontId="0" fillId="0" borderId="81" xfId="0" applyBorder="1" applyAlignment="1">
      <alignment horizontal="left" vertical="center"/>
    </xf>
    <xf numFmtId="176" fontId="0" fillId="4" borderId="28" xfId="0" applyNumberFormat="1" applyFont="1" applyFill="1" applyBorder="1" applyAlignment="1">
      <alignment horizontal="center" vertical="center" wrapText="1"/>
    </xf>
    <xf numFmtId="176" fontId="0" fillId="4" borderId="29" xfId="0" applyNumberFormat="1" applyFont="1" applyFill="1" applyBorder="1" applyAlignment="1">
      <alignment horizontal="center" vertical="center" wrapText="1"/>
    </xf>
    <xf numFmtId="176" fontId="0" fillId="4" borderId="91" xfId="0" applyNumberFormat="1" applyFont="1" applyFill="1" applyBorder="1" applyAlignment="1">
      <alignment horizontal="center" vertical="center" wrapText="1"/>
    </xf>
    <xf numFmtId="176" fontId="0" fillId="4" borderId="90" xfId="0" applyNumberFormat="1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0" fillId="0" borderId="79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0" fillId="4" borderId="75" xfId="0" applyFill="1" applyBorder="1" applyAlignment="1">
      <alignment horizontal="center" vertical="center"/>
    </xf>
    <xf numFmtId="0" fontId="0" fillId="4" borderId="76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7" xfId="0" applyFill="1" applyBorder="1" applyAlignment="1">
      <alignment horizontal="center" vertical="center"/>
    </xf>
    <xf numFmtId="0" fontId="0" fillId="4" borderId="88" xfId="0" applyFill="1" applyBorder="1" applyAlignment="1">
      <alignment horizontal="center" vertical="center"/>
    </xf>
    <xf numFmtId="0" fontId="0" fillId="4" borderId="89" xfId="0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73"/>
  <sheetViews>
    <sheetView showGridLines="0" tabSelected="1" zoomScaleNormal="100" workbookViewId="0"/>
  </sheetViews>
  <sheetFormatPr defaultRowHeight="12" x14ac:dyDescent="0.15"/>
  <cols>
    <col min="1" max="1" width="9" style="1"/>
    <col min="2" max="2" width="19" style="1" bestFit="1" customWidth="1"/>
    <col min="3" max="3" width="3.75" style="2" bestFit="1" customWidth="1"/>
    <col min="4" max="4" width="16.375" style="2" customWidth="1"/>
    <col min="5" max="5" width="9" style="1"/>
    <col min="6" max="6" width="8.125" style="2" bestFit="1" customWidth="1"/>
    <col min="7" max="7" width="5" style="71" customWidth="1"/>
    <col min="8" max="8" width="7.375" style="2" bestFit="1" customWidth="1"/>
    <col min="9" max="9" width="5" style="2" customWidth="1"/>
    <col min="10" max="10" width="26.375" style="19" customWidth="1"/>
    <col min="11" max="16384" width="9" style="1"/>
  </cols>
  <sheetData>
    <row r="1" spans="2:10" ht="12.75" thickBot="1" x14ac:dyDescent="0.2"/>
    <row r="2" spans="2:10" ht="15" customHeight="1" x14ac:dyDescent="0.15">
      <c r="B2" s="151" t="s">
        <v>120</v>
      </c>
      <c r="C2" s="152"/>
      <c r="D2" s="152"/>
      <c r="E2" s="152"/>
      <c r="F2" s="152"/>
      <c r="G2" s="152"/>
      <c r="H2" s="152"/>
      <c r="I2" s="152"/>
      <c r="J2" s="153"/>
    </row>
    <row r="3" spans="2:10" ht="15" customHeight="1" x14ac:dyDescent="0.15">
      <c r="B3" s="147" t="s">
        <v>31</v>
      </c>
      <c r="C3" s="148"/>
      <c r="D3" s="145" t="s">
        <v>43</v>
      </c>
      <c r="E3" s="115" t="s">
        <v>110</v>
      </c>
      <c r="F3" s="79" t="s">
        <v>111</v>
      </c>
      <c r="G3" s="131" t="s">
        <v>53</v>
      </c>
      <c r="H3" s="79" t="s">
        <v>113</v>
      </c>
      <c r="I3" s="134" t="s">
        <v>53</v>
      </c>
      <c r="J3" s="133" t="s">
        <v>54</v>
      </c>
    </row>
    <row r="4" spans="2:10" ht="24" x14ac:dyDescent="0.15">
      <c r="B4" s="149"/>
      <c r="C4" s="150"/>
      <c r="D4" s="146"/>
      <c r="E4" s="116" t="s">
        <v>58</v>
      </c>
      <c r="F4" s="78" t="s">
        <v>112</v>
      </c>
      <c r="G4" s="132"/>
      <c r="H4" s="78" t="s">
        <v>114</v>
      </c>
      <c r="I4" s="134"/>
      <c r="J4" s="133"/>
    </row>
    <row r="5" spans="2:10" x14ac:dyDescent="0.15">
      <c r="B5" s="128" t="s">
        <v>50</v>
      </c>
      <c r="C5" s="129"/>
      <c r="D5" s="129"/>
      <c r="E5" s="129"/>
      <c r="F5" s="129"/>
      <c r="G5" s="129"/>
      <c r="H5" s="129"/>
      <c r="I5" s="129"/>
      <c r="J5" s="130"/>
    </row>
    <row r="6" spans="2:10" x14ac:dyDescent="0.15">
      <c r="B6" s="11" t="s">
        <v>0</v>
      </c>
      <c r="C6" s="9" t="s">
        <v>32</v>
      </c>
      <c r="D6" s="3" t="s">
        <v>21</v>
      </c>
      <c r="E6" s="3">
        <v>21</v>
      </c>
      <c r="F6" s="5">
        <v>21</v>
      </c>
      <c r="G6" s="59">
        <f>E6-F6</f>
        <v>0</v>
      </c>
      <c r="H6" s="5">
        <v>21</v>
      </c>
      <c r="I6" s="9">
        <f>E6-H6</f>
        <v>0</v>
      </c>
      <c r="J6" s="15"/>
    </row>
    <row r="7" spans="2:10" x14ac:dyDescent="0.15">
      <c r="B7" s="12" t="s">
        <v>1</v>
      </c>
      <c r="C7" s="7" t="s">
        <v>34</v>
      </c>
      <c r="D7" s="4" t="s">
        <v>21</v>
      </c>
      <c r="E7" s="4">
        <v>14</v>
      </c>
      <c r="F7" s="6">
        <v>14</v>
      </c>
      <c r="G7" s="60">
        <f t="shared" ref="G7:G10" si="0">E7-F7</f>
        <v>0</v>
      </c>
      <c r="H7" s="6">
        <v>14</v>
      </c>
      <c r="I7" s="7">
        <f t="shared" ref="I7:I10" si="1">E7-H7</f>
        <v>0</v>
      </c>
      <c r="J7" s="16"/>
    </row>
    <row r="8" spans="2:10" x14ac:dyDescent="0.15">
      <c r="B8" s="12" t="s">
        <v>2</v>
      </c>
      <c r="C8" s="7" t="s">
        <v>35</v>
      </c>
      <c r="D8" s="4" t="s">
        <v>22</v>
      </c>
      <c r="E8" s="4">
        <v>7</v>
      </c>
      <c r="F8" s="6">
        <v>7</v>
      </c>
      <c r="G8" s="60">
        <f t="shared" si="0"/>
        <v>0</v>
      </c>
      <c r="H8" s="6">
        <v>7</v>
      </c>
      <c r="I8" s="7">
        <f t="shared" si="1"/>
        <v>0</v>
      </c>
      <c r="J8" s="16"/>
    </row>
    <row r="9" spans="2:10" ht="12.75" thickBot="1" x14ac:dyDescent="0.2">
      <c r="B9" s="37" t="s">
        <v>0</v>
      </c>
      <c r="C9" s="38" t="s">
        <v>32</v>
      </c>
      <c r="D9" s="43" t="s">
        <v>16</v>
      </c>
      <c r="E9" s="43">
        <v>7</v>
      </c>
      <c r="F9" s="40">
        <v>7</v>
      </c>
      <c r="G9" s="61">
        <f t="shared" si="0"/>
        <v>0</v>
      </c>
      <c r="H9" s="40">
        <v>7</v>
      </c>
      <c r="I9" s="38">
        <f t="shared" si="1"/>
        <v>0</v>
      </c>
      <c r="J9" s="42"/>
    </row>
    <row r="10" spans="2:10" ht="12.75" thickTop="1" x14ac:dyDescent="0.15">
      <c r="B10" s="135" t="s">
        <v>45</v>
      </c>
      <c r="C10" s="136"/>
      <c r="D10" s="137"/>
      <c r="E10" s="32">
        <v>49</v>
      </c>
      <c r="F10" s="32">
        <v>49</v>
      </c>
      <c r="G10" s="62">
        <f t="shared" si="0"/>
        <v>0</v>
      </c>
      <c r="H10" s="32">
        <v>49</v>
      </c>
      <c r="I10" s="58">
        <f t="shared" si="1"/>
        <v>0</v>
      </c>
      <c r="J10" s="33"/>
    </row>
    <row r="11" spans="2:10" x14ac:dyDescent="0.15">
      <c r="B11" s="128" t="s">
        <v>51</v>
      </c>
      <c r="C11" s="129"/>
      <c r="D11" s="129"/>
      <c r="E11" s="129"/>
      <c r="F11" s="129"/>
      <c r="G11" s="129"/>
      <c r="H11" s="129"/>
      <c r="I11" s="129"/>
      <c r="J11" s="130"/>
    </row>
    <row r="12" spans="2:10" x14ac:dyDescent="0.15">
      <c r="B12" s="27" t="s">
        <v>59</v>
      </c>
      <c r="C12" s="29" t="s">
        <v>62</v>
      </c>
      <c r="D12" s="35" t="s">
        <v>63</v>
      </c>
      <c r="E12" s="35">
        <v>7</v>
      </c>
      <c r="F12" s="53">
        <v>7</v>
      </c>
      <c r="G12" s="63">
        <f>E12-F12</f>
        <v>0</v>
      </c>
      <c r="H12" s="53">
        <v>7</v>
      </c>
      <c r="I12" s="29">
        <f>E12-H12</f>
        <v>0</v>
      </c>
      <c r="J12" s="25"/>
    </row>
    <row r="13" spans="2:10" x14ac:dyDescent="0.15">
      <c r="B13" s="28" t="s">
        <v>60</v>
      </c>
      <c r="C13" s="30" t="s">
        <v>61</v>
      </c>
      <c r="D13" s="36" t="s">
        <v>63</v>
      </c>
      <c r="E13" s="36">
        <v>7</v>
      </c>
      <c r="F13" s="54">
        <v>7</v>
      </c>
      <c r="G13" s="64">
        <f t="shared" ref="G13:G37" si="2">E13-F13</f>
        <v>0</v>
      </c>
      <c r="H13" s="54">
        <v>7</v>
      </c>
      <c r="I13" s="55">
        <f t="shared" ref="I13:I37" si="3">E13-H13</f>
        <v>0</v>
      </c>
      <c r="J13" s="26"/>
    </row>
    <row r="14" spans="2:10" x14ac:dyDescent="0.15">
      <c r="B14" s="12" t="s">
        <v>4</v>
      </c>
      <c r="C14" s="7" t="s">
        <v>64</v>
      </c>
      <c r="D14" s="4" t="s">
        <v>76</v>
      </c>
      <c r="E14" s="4">
        <v>7</v>
      </c>
      <c r="F14" s="6">
        <v>7</v>
      </c>
      <c r="G14" s="64">
        <f t="shared" si="2"/>
        <v>0</v>
      </c>
      <c r="H14" s="6">
        <v>7</v>
      </c>
      <c r="I14" s="55">
        <f t="shared" si="3"/>
        <v>0</v>
      </c>
      <c r="J14" s="16"/>
    </row>
    <row r="15" spans="2:10" x14ac:dyDescent="0.15">
      <c r="B15" s="12" t="s">
        <v>7</v>
      </c>
      <c r="C15" s="7" t="s">
        <v>65</v>
      </c>
      <c r="D15" s="4" t="s">
        <v>76</v>
      </c>
      <c r="E15" s="4">
        <v>14</v>
      </c>
      <c r="F15" s="6">
        <v>14</v>
      </c>
      <c r="G15" s="64">
        <f t="shared" si="2"/>
        <v>0</v>
      </c>
      <c r="H15" s="6">
        <v>14</v>
      </c>
      <c r="I15" s="55">
        <f t="shared" si="3"/>
        <v>0</v>
      </c>
      <c r="J15" s="16"/>
    </row>
    <row r="16" spans="2:10" x14ac:dyDescent="0.15">
      <c r="B16" s="12" t="s">
        <v>3</v>
      </c>
      <c r="C16" s="7" t="s">
        <v>66</v>
      </c>
      <c r="D16" s="4" t="s">
        <v>76</v>
      </c>
      <c r="E16" s="4">
        <v>7</v>
      </c>
      <c r="F16" s="6">
        <v>7</v>
      </c>
      <c r="G16" s="64">
        <f t="shared" si="2"/>
        <v>0</v>
      </c>
      <c r="H16" s="6">
        <v>7</v>
      </c>
      <c r="I16" s="55">
        <f t="shared" si="3"/>
        <v>0</v>
      </c>
      <c r="J16" s="16"/>
    </row>
    <row r="17" spans="2:10" x14ac:dyDescent="0.15">
      <c r="B17" s="12" t="s">
        <v>67</v>
      </c>
      <c r="C17" s="7" t="s">
        <v>68</v>
      </c>
      <c r="D17" s="4" t="s">
        <v>76</v>
      </c>
      <c r="E17" s="117">
        <v>7</v>
      </c>
      <c r="F17" s="8">
        <v>7</v>
      </c>
      <c r="G17" s="64">
        <f t="shared" si="2"/>
        <v>0</v>
      </c>
      <c r="H17" s="8" t="s">
        <v>115</v>
      </c>
      <c r="I17" s="55" t="s">
        <v>119</v>
      </c>
      <c r="J17" s="17"/>
    </row>
    <row r="18" spans="2:10" x14ac:dyDescent="0.15">
      <c r="B18" s="12" t="s">
        <v>7</v>
      </c>
      <c r="C18" s="7" t="s">
        <v>65</v>
      </c>
      <c r="D18" s="4" t="s">
        <v>77</v>
      </c>
      <c r="E18" s="4">
        <v>7</v>
      </c>
      <c r="F18" s="6">
        <v>7</v>
      </c>
      <c r="G18" s="64">
        <f t="shared" si="2"/>
        <v>0</v>
      </c>
      <c r="H18" s="6">
        <v>7</v>
      </c>
      <c r="I18" s="55">
        <f t="shared" si="3"/>
        <v>0</v>
      </c>
      <c r="J18" s="16"/>
    </row>
    <row r="19" spans="2:10" x14ac:dyDescent="0.15">
      <c r="B19" s="12" t="s">
        <v>7</v>
      </c>
      <c r="C19" s="7" t="s">
        <v>65</v>
      </c>
      <c r="D19" s="4" t="s">
        <v>78</v>
      </c>
      <c r="E19" s="4">
        <v>7</v>
      </c>
      <c r="F19" s="6">
        <v>7</v>
      </c>
      <c r="G19" s="64">
        <f t="shared" si="2"/>
        <v>0</v>
      </c>
      <c r="H19" s="6">
        <v>7</v>
      </c>
      <c r="I19" s="55">
        <f t="shared" si="3"/>
        <v>0</v>
      </c>
      <c r="J19" s="16"/>
    </row>
    <row r="20" spans="2:10" x14ac:dyDescent="0.15">
      <c r="B20" s="12" t="s">
        <v>69</v>
      </c>
      <c r="C20" s="7" t="s">
        <v>70</v>
      </c>
      <c r="D20" s="4" t="s">
        <v>79</v>
      </c>
      <c r="E20" s="4">
        <v>7</v>
      </c>
      <c r="F20" s="6">
        <v>7</v>
      </c>
      <c r="G20" s="64">
        <f t="shared" si="2"/>
        <v>0</v>
      </c>
      <c r="H20" s="6" t="s">
        <v>115</v>
      </c>
      <c r="I20" s="55" t="s">
        <v>119</v>
      </c>
      <c r="J20" s="16"/>
    </row>
    <row r="21" spans="2:10" x14ac:dyDescent="0.15">
      <c r="B21" s="12" t="s">
        <v>4</v>
      </c>
      <c r="C21" s="7" t="s">
        <v>64</v>
      </c>
      <c r="D21" s="4" t="s">
        <v>19</v>
      </c>
      <c r="E21" s="4">
        <v>7</v>
      </c>
      <c r="F21" s="6">
        <v>7</v>
      </c>
      <c r="G21" s="64">
        <f t="shared" si="2"/>
        <v>0</v>
      </c>
      <c r="H21" s="6">
        <v>7</v>
      </c>
      <c r="I21" s="55">
        <f t="shared" si="3"/>
        <v>0</v>
      </c>
      <c r="J21" s="16"/>
    </row>
    <row r="22" spans="2:10" x14ac:dyDescent="0.15">
      <c r="B22" s="12" t="s">
        <v>5</v>
      </c>
      <c r="C22" s="7" t="s">
        <v>71</v>
      </c>
      <c r="D22" s="4" t="s">
        <v>20</v>
      </c>
      <c r="E22" s="4">
        <v>-7</v>
      </c>
      <c r="F22" s="6">
        <v>-7</v>
      </c>
      <c r="G22" s="64">
        <f t="shared" si="2"/>
        <v>0</v>
      </c>
      <c r="H22" s="6">
        <v>-7</v>
      </c>
      <c r="I22" s="55">
        <f t="shared" si="3"/>
        <v>0</v>
      </c>
      <c r="J22" s="16"/>
    </row>
    <row r="23" spans="2:10" x14ac:dyDescent="0.15">
      <c r="B23" s="12" t="s">
        <v>7</v>
      </c>
      <c r="C23" s="7" t="s">
        <v>65</v>
      </c>
      <c r="D23" s="4" t="s">
        <v>23</v>
      </c>
      <c r="E23" s="4">
        <v>7</v>
      </c>
      <c r="F23" s="6">
        <v>7</v>
      </c>
      <c r="G23" s="64">
        <f t="shared" si="2"/>
        <v>0</v>
      </c>
      <c r="H23" s="6">
        <v>7</v>
      </c>
      <c r="I23" s="55">
        <f t="shared" si="3"/>
        <v>0</v>
      </c>
      <c r="J23" s="16"/>
    </row>
    <row r="24" spans="2:10" x14ac:dyDescent="0.15">
      <c r="B24" s="12" t="s">
        <v>6</v>
      </c>
      <c r="C24" s="7" t="s">
        <v>62</v>
      </c>
      <c r="D24" s="4" t="s">
        <v>24</v>
      </c>
      <c r="E24" s="4">
        <v>7</v>
      </c>
      <c r="F24" s="6">
        <v>7</v>
      </c>
      <c r="G24" s="64">
        <f t="shared" si="2"/>
        <v>0</v>
      </c>
      <c r="H24" s="6">
        <v>7</v>
      </c>
      <c r="I24" s="55">
        <f t="shared" si="3"/>
        <v>0</v>
      </c>
      <c r="J24" s="16"/>
    </row>
    <row r="25" spans="2:10" x14ac:dyDescent="0.15">
      <c r="B25" s="12" t="s">
        <v>3</v>
      </c>
      <c r="C25" s="7" t="s">
        <v>66</v>
      </c>
      <c r="D25" s="4" t="s">
        <v>17</v>
      </c>
      <c r="E25" s="4">
        <v>2</v>
      </c>
      <c r="F25" s="6">
        <v>2</v>
      </c>
      <c r="G25" s="64">
        <f t="shared" si="2"/>
        <v>0</v>
      </c>
      <c r="H25" s="6" t="s">
        <v>115</v>
      </c>
      <c r="I25" s="55" t="s">
        <v>119</v>
      </c>
      <c r="J25" s="16"/>
    </row>
    <row r="26" spans="2:10" x14ac:dyDescent="0.15">
      <c r="B26" s="12" t="s">
        <v>72</v>
      </c>
      <c r="C26" s="7" t="s">
        <v>66</v>
      </c>
      <c r="D26" s="4" t="s">
        <v>80</v>
      </c>
      <c r="E26" s="4">
        <v>4</v>
      </c>
      <c r="F26" s="6">
        <v>5</v>
      </c>
      <c r="G26" s="64">
        <f t="shared" si="2"/>
        <v>-1</v>
      </c>
      <c r="H26" s="6">
        <v>2</v>
      </c>
      <c r="I26" s="55">
        <f t="shared" si="3"/>
        <v>2</v>
      </c>
      <c r="J26" s="121" t="s">
        <v>116</v>
      </c>
    </row>
    <row r="27" spans="2:10" x14ac:dyDescent="0.15">
      <c r="B27" s="20" t="s">
        <v>3</v>
      </c>
      <c r="C27" s="21" t="s">
        <v>66</v>
      </c>
      <c r="D27" s="22" t="s">
        <v>18</v>
      </c>
      <c r="E27" s="22">
        <v>4</v>
      </c>
      <c r="F27" s="23">
        <v>7</v>
      </c>
      <c r="G27" s="64">
        <f t="shared" si="2"/>
        <v>-3</v>
      </c>
      <c r="H27" s="23">
        <v>4</v>
      </c>
      <c r="I27" s="55">
        <f t="shared" si="3"/>
        <v>0</v>
      </c>
      <c r="J27" s="122" t="s">
        <v>116</v>
      </c>
    </row>
    <row r="28" spans="2:10" x14ac:dyDescent="0.15">
      <c r="B28" s="12" t="s">
        <v>73</v>
      </c>
      <c r="C28" s="7" t="s">
        <v>66</v>
      </c>
      <c r="D28" s="34" t="s">
        <v>81</v>
      </c>
      <c r="E28" s="4">
        <v>3</v>
      </c>
      <c r="F28" s="6">
        <v>4</v>
      </c>
      <c r="G28" s="64">
        <f t="shared" si="2"/>
        <v>-1</v>
      </c>
      <c r="H28" s="6" t="s">
        <v>115</v>
      </c>
      <c r="I28" s="55" t="s">
        <v>123</v>
      </c>
      <c r="J28" s="122" t="s">
        <v>121</v>
      </c>
    </row>
    <row r="29" spans="2:10" x14ac:dyDescent="0.15">
      <c r="B29" s="12" t="s">
        <v>73</v>
      </c>
      <c r="C29" s="7" t="s">
        <v>66</v>
      </c>
      <c r="D29" s="34" t="s">
        <v>82</v>
      </c>
      <c r="E29" s="4">
        <v>7</v>
      </c>
      <c r="F29" s="6" t="s">
        <v>115</v>
      </c>
      <c r="G29" s="64">
        <v>7</v>
      </c>
      <c r="H29" s="6" t="s">
        <v>115</v>
      </c>
      <c r="I29" s="55" t="s">
        <v>115</v>
      </c>
      <c r="J29" s="121" t="s">
        <v>117</v>
      </c>
    </row>
    <row r="30" spans="2:10" x14ac:dyDescent="0.15">
      <c r="B30" s="12" t="s">
        <v>74</v>
      </c>
      <c r="C30" s="7" t="s">
        <v>65</v>
      </c>
      <c r="D30" s="34" t="s">
        <v>83</v>
      </c>
      <c r="E30" s="4">
        <v>2</v>
      </c>
      <c r="F30" s="6">
        <v>2</v>
      </c>
      <c r="G30" s="64">
        <f t="shared" si="2"/>
        <v>0</v>
      </c>
      <c r="H30" s="6" t="s">
        <v>115</v>
      </c>
      <c r="I30" s="55" t="s">
        <v>115</v>
      </c>
      <c r="J30" s="16"/>
    </row>
    <row r="31" spans="2:10" x14ac:dyDescent="0.15">
      <c r="B31" s="12" t="s">
        <v>74</v>
      </c>
      <c r="C31" s="7" t="s">
        <v>65</v>
      </c>
      <c r="D31" s="34" t="s">
        <v>84</v>
      </c>
      <c r="E31" s="4">
        <v>2</v>
      </c>
      <c r="F31" s="6">
        <v>2</v>
      </c>
      <c r="G31" s="64">
        <f t="shared" si="2"/>
        <v>0</v>
      </c>
      <c r="H31" s="6" t="s">
        <v>115</v>
      </c>
      <c r="I31" s="55" t="s">
        <v>115</v>
      </c>
      <c r="J31" s="16"/>
    </row>
    <row r="32" spans="2:10" x14ac:dyDescent="0.15">
      <c r="B32" s="12" t="s">
        <v>75</v>
      </c>
      <c r="C32" s="7" t="s">
        <v>68</v>
      </c>
      <c r="D32" s="34" t="s">
        <v>86</v>
      </c>
      <c r="E32" s="4">
        <v>3</v>
      </c>
      <c r="F32" s="6">
        <v>3</v>
      </c>
      <c r="G32" s="64">
        <f t="shared" si="2"/>
        <v>0</v>
      </c>
      <c r="H32" s="6" t="s">
        <v>115</v>
      </c>
      <c r="I32" s="55" t="s">
        <v>115</v>
      </c>
      <c r="J32" s="16"/>
    </row>
    <row r="33" spans="2:10" x14ac:dyDescent="0.15">
      <c r="B33" s="12" t="s">
        <v>75</v>
      </c>
      <c r="C33" s="7" t="s">
        <v>68</v>
      </c>
      <c r="D33" s="34" t="s">
        <v>85</v>
      </c>
      <c r="E33" s="4">
        <v>3</v>
      </c>
      <c r="F33" s="6">
        <v>3</v>
      </c>
      <c r="G33" s="64">
        <f t="shared" si="2"/>
        <v>0</v>
      </c>
      <c r="H33" s="6" t="s">
        <v>115</v>
      </c>
      <c r="I33" s="55" t="s">
        <v>115</v>
      </c>
      <c r="J33" s="16"/>
    </row>
    <row r="34" spans="2:10" x14ac:dyDescent="0.15">
      <c r="B34" s="12" t="s">
        <v>75</v>
      </c>
      <c r="C34" s="7" t="s">
        <v>68</v>
      </c>
      <c r="D34" s="34" t="s">
        <v>87</v>
      </c>
      <c r="E34" s="4">
        <v>4</v>
      </c>
      <c r="F34" s="6">
        <v>4</v>
      </c>
      <c r="G34" s="64">
        <f t="shared" si="2"/>
        <v>0</v>
      </c>
      <c r="H34" s="6" t="s">
        <v>115</v>
      </c>
      <c r="I34" s="55" t="s">
        <v>115</v>
      </c>
      <c r="J34" s="16"/>
    </row>
    <row r="35" spans="2:10" x14ac:dyDescent="0.15">
      <c r="B35" s="12" t="s">
        <v>75</v>
      </c>
      <c r="C35" s="7" t="s">
        <v>68</v>
      </c>
      <c r="D35" s="34" t="s">
        <v>88</v>
      </c>
      <c r="E35" s="4">
        <v>4</v>
      </c>
      <c r="F35" s="6">
        <v>4</v>
      </c>
      <c r="G35" s="64">
        <f t="shared" si="2"/>
        <v>0</v>
      </c>
      <c r="H35" s="6" t="s">
        <v>115</v>
      </c>
      <c r="I35" s="55" t="s">
        <v>115</v>
      </c>
      <c r="J35" s="16"/>
    </row>
    <row r="36" spans="2:10" ht="12.75" thickBot="1" x14ac:dyDescent="0.2">
      <c r="B36" s="37" t="s">
        <v>75</v>
      </c>
      <c r="C36" s="38" t="s">
        <v>68</v>
      </c>
      <c r="D36" s="39" t="s">
        <v>89</v>
      </c>
      <c r="E36" s="43">
        <v>3</v>
      </c>
      <c r="F36" s="40">
        <v>3</v>
      </c>
      <c r="G36" s="65">
        <f t="shared" si="2"/>
        <v>0</v>
      </c>
      <c r="H36" s="40" t="s">
        <v>115</v>
      </c>
      <c r="I36" s="56" t="s">
        <v>115</v>
      </c>
      <c r="J36" s="42"/>
    </row>
    <row r="37" spans="2:10" ht="12.75" thickTop="1" x14ac:dyDescent="0.15">
      <c r="B37" s="135" t="s">
        <v>45</v>
      </c>
      <c r="C37" s="136"/>
      <c r="D37" s="137"/>
      <c r="E37" s="118">
        <v>132</v>
      </c>
      <c r="F37" s="32">
        <v>130</v>
      </c>
      <c r="G37" s="66">
        <f t="shared" si="2"/>
        <v>2</v>
      </c>
      <c r="H37" s="32">
        <v>83</v>
      </c>
      <c r="I37" s="57">
        <f t="shared" si="3"/>
        <v>49</v>
      </c>
      <c r="J37" s="33"/>
    </row>
    <row r="38" spans="2:10" x14ac:dyDescent="0.15">
      <c r="B38" s="128" t="s">
        <v>55</v>
      </c>
      <c r="C38" s="129"/>
      <c r="D38" s="129"/>
      <c r="E38" s="129"/>
      <c r="F38" s="129"/>
      <c r="G38" s="129"/>
      <c r="H38" s="129"/>
      <c r="I38" s="129"/>
      <c r="J38" s="130"/>
    </row>
    <row r="39" spans="2:10" x14ac:dyDescent="0.15">
      <c r="B39" s="12" t="s">
        <v>6</v>
      </c>
      <c r="C39" s="7" t="s">
        <v>62</v>
      </c>
      <c r="D39" s="4" t="s">
        <v>168</v>
      </c>
      <c r="E39" s="4">
        <v>7</v>
      </c>
      <c r="F39" s="6">
        <v>7</v>
      </c>
      <c r="G39" s="59">
        <f>E39-F39</f>
        <v>0</v>
      </c>
      <c r="H39" s="6">
        <v>7</v>
      </c>
      <c r="I39" s="9">
        <f>E39-H39</f>
        <v>0</v>
      </c>
      <c r="J39" s="16"/>
    </row>
    <row r="40" spans="2:10" x14ac:dyDescent="0.15">
      <c r="B40" s="12" t="s">
        <v>90</v>
      </c>
      <c r="C40" s="7" t="s">
        <v>91</v>
      </c>
      <c r="D40" s="4" t="s">
        <v>168</v>
      </c>
      <c r="E40" s="4">
        <v>11</v>
      </c>
      <c r="F40" s="6">
        <v>11</v>
      </c>
      <c r="G40" s="60">
        <f t="shared" ref="G40:G45" si="4">E40-F40</f>
        <v>0</v>
      </c>
      <c r="H40" s="6">
        <v>14</v>
      </c>
      <c r="I40" s="7">
        <f t="shared" ref="I40:I45" si="5">E40-H40</f>
        <v>-3</v>
      </c>
      <c r="J40" s="16"/>
    </row>
    <row r="41" spans="2:10" x14ac:dyDescent="0.15">
      <c r="B41" s="12" t="s">
        <v>92</v>
      </c>
      <c r="C41" s="7" t="s">
        <v>33</v>
      </c>
      <c r="D41" s="4" t="s">
        <v>25</v>
      </c>
      <c r="E41" s="4">
        <v>7</v>
      </c>
      <c r="F41" s="6">
        <v>7</v>
      </c>
      <c r="G41" s="60">
        <f t="shared" si="4"/>
        <v>0</v>
      </c>
      <c r="H41" s="6">
        <v>7</v>
      </c>
      <c r="I41" s="7">
        <f t="shared" si="5"/>
        <v>0</v>
      </c>
      <c r="J41" s="16"/>
    </row>
    <row r="42" spans="2:10" x14ac:dyDescent="0.15">
      <c r="B42" s="12" t="s">
        <v>8</v>
      </c>
      <c r="C42" s="7" t="s">
        <v>93</v>
      </c>
      <c r="D42" s="4" t="s">
        <v>25</v>
      </c>
      <c r="E42" s="4">
        <v>14</v>
      </c>
      <c r="F42" s="6">
        <v>14</v>
      </c>
      <c r="G42" s="60">
        <f t="shared" si="4"/>
        <v>0</v>
      </c>
      <c r="H42" s="6">
        <v>14</v>
      </c>
      <c r="I42" s="7">
        <f t="shared" si="5"/>
        <v>0</v>
      </c>
      <c r="J42" s="16"/>
    </row>
    <row r="43" spans="2:10" x14ac:dyDescent="0.15">
      <c r="B43" s="12" t="s">
        <v>8</v>
      </c>
      <c r="C43" s="7" t="s">
        <v>37</v>
      </c>
      <c r="D43" s="4" t="s">
        <v>169</v>
      </c>
      <c r="E43" s="4">
        <v>7</v>
      </c>
      <c r="F43" s="6">
        <v>7</v>
      </c>
      <c r="G43" s="60">
        <f t="shared" si="4"/>
        <v>0</v>
      </c>
      <c r="H43" s="6">
        <v>7</v>
      </c>
      <c r="I43" s="7">
        <f t="shared" si="5"/>
        <v>0</v>
      </c>
      <c r="J43" s="16"/>
    </row>
    <row r="44" spans="2:10" ht="12.75" thickBot="1" x14ac:dyDescent="0.2">
      <c r="B44" s="37" t="s">
        <v>56</v>
      </c>
      <c r="C44" s="38" t="s">
        <v>57</v>
      </c>
      <c r="D44" s="43" t="s">
        <v>25</v>
      </c>
      <c r="E44" s="43">
        <v>7</v>
      </c>
      <c r="F44" s="40">
        <v>7</v>
      </c>
      <c r="G44" s="61">
        <f t="shared" si="4"/>
        <v>0</v>
      </c>
      <c r="H44" s="40">
        <v>7</v>
      </c>
      <c r="I44" s="38">
        <f t="shared" si="5"/>
        <v>0</v>
      </c>
      <c r="J44" s="42"/>
    </row>
    <row r="45" spans="2:10" ht="12.75" thickTop="1" x14ac:dyDescent="0.15">
      <c r="B45" s="135" t="s">
        <v>45</v>
      </c>
      <c r="C45" s="136"/>
      <c r="D45" s="137"/>
      <c r="E45" s="118">
        <v>53</v>
      </c>
      <c r="F45" s="32">
        <v>53</v>
      </c>
      <c r="G45" s="62">
        <f t="shared" si="4"/>
        <v>0</v>
      </c>
      <c r="H45" s="32">
        <v>56</v>
      </c>
      <c r="I45" s="58">
        <f t="shared" si="5"/>
        <v>-3</v>
      </c>
      <c r="J45" s="33"/>
    </row>
    <row r="46" spans="2:10" x14ac:dyDescent="0.15">
      <c r="B46" s="128" t="s">
        <v>52</v>
      </c>
      <c r="C46" s="129"/>
      <c r="D46" s="129"/>
      <c r="E46" s="129"/>
      <c r="F46" s="129"/>
      <c r="G46" s="129"/>
      <c r="H46" s="129"/>
      <c r="I46" s="129"/>
      <c r="J46" s="130"/>
    </row>
    <row r="47" spans="2:10" x14ac:dyDescent="0.15">
      <c r="B47" s="11" t="s">
        <v>11</v>
      </c>
      <c r="C47" s="9" t="s">
        <v>94</v>
      </c>
      <c r="D47" s="3" t="s">
        <v>102</v>
      </c>
      <c r="E47" s="3">
        <v>7</v>
      </c>
      <c r="F47" s="5">
        <v>7</v>
      </c>
      <c r="G47" s="59">
        <f>E47-F47</f>
        <v>0</v>
      </c>
      <c r="H47" s="5">
        <v>7</v>
      </c>
      <c r="I47" s="9">
        <f>E47-H47</f>
        <v>0</v>
      </c>
      <c r="J47" s="16"/>
    </row>
    <row r="48" spans="2:10" x14ac:dyDescent="0.15">
      <c r="B48" s="12" t="s">
        <v>95</v>
      </c>
      <c r="C48" s="7" t="s">
        <v>96</v>
      </c>
      <c r="D48" s="4" t="s">
        <v>102</v>
      </c>
      <c r="E48" s="4">
        <v>4</v>
      </c>
      <c r="F48" s="6">
        <v>4</v>
      </c>
      <c r="G48" s="60">
        <f t="shared" ref="G48:G56" si="6">E48-F48</f>
        <v>0</v>
      </c>
      <c r="H48" s="6">
        <v>4</v>
      </c>
      <c r="I48" s="7">
        <f t="shared" ref="I48:I56" si="7">E48-H48</f>
        <v>0</v>
      </c>
      <c r="J48" s="16"/>
    </row>
    <row r="49" spans="2:10" x14ac:dyDescent="0.15">
      <c r="B49" s="12" t="s">
        <v>11</v>
      </c>
      <c r="C49" s="7" t="s">
        <v>94</v>
      </c>
      <c r="D49" s="4" t="s">
        <v>103</v>
      </c>
      <c r="E49" s="4">
        <v>3</v>
      </c>
      <c r="F49" s="6">
        <v>3</v>
      </c>
      <c r="G49" s="60">
        <f t="shared" si="6"/>
        <v>0</v>
      </c>
      <c r="H49" s="6">
        <v>3</v>
      </c>
      <c r="I49" s="7">
        <f t="shared" si="7"/>
        <v>0</v>
      </c>
      <c r="J49" s="16"/>
    </row>
    <row r="50" spans="2:10" x14ac:dyDescent="0.15">
      <c r="B50" s="12" t="s">
        <v>12</v>
      </c>
      <c r="C50" s="7" t="s">
        <v>97</v>
      </c>
      <c r="D50" s="4" t="s">
        <v>104</v>
      </c>
      <c r="E50" s="4">
        <v>7</v>
      </c>
      <c r="F50" s="6">
        <v>7</v>
      </c>
      <c r="G50" s="60">
        <f t="shared" si="6"/>
        <v>0</v>
      </c>
      <c r="H50" s="6">
        <v>7</v>
      </c>
      <c r="I50" s="7">
        <f t="shared" si="7"/>
        <v>0</v>
      </c>
      <c r="J50" s="16"/>
    </row>
    <row r="51" spans="2:10" x14ac:dyDescent="0.15">
      <c r="B51" s="12" t="s">
        <v>12</v>
      </c>
      <c r="C51" s="7" t="s">
        <v>97</v>
      </c>
      <c r="D51" s="4" t="s">
        <v>105</v>
      </c>
      <c r="E51" s="4">
        <v>4</v>
      </c>
      <c r="F51" s="24">
        <v>4</v>
      </c>
      <c r="G51" s="60">
        <f t="shared" si="6"/>
        <v>0</v>
      </c>
      <c r="H51" s="6">
        <v>3</v>
      </c>
      <c r="I51" s="7">
        <f t="shared" si="7"/>
        <v>1</v>
      </c>
      <c r="J51" s="16"/>
    </row>
    <row r="52" spans="2:10" x14ac:dyDescent="0.15">
      <c r="B52" s="12" t="s">
        <v>6</v>
      </c>
      <c r="C52" s="7" t="s">
        <v>62</v>
      </c>
      <c r="D52" s="4" t="s">
        <v>106</v>
      </c>
      <c r="E52" s="4">
        <v>7</v>
      </c>
      <c r="F52" s="6">
        <v>7</v>
      </c>
      <c r="G52" s="60">
        <f t="shared" si="6"/>
        <v>0</v>
      </c>
      <c r="H52" s="6">
        <v>7</v>
      </c>
      <c r="I52" s="7">
        <f t="shared" si="7"/>
        <v>0</v>
      </c>
      <c r="J52" s="16"/>
    </row>
    <row r="53" spans="2:10" x14ac:dyDescent="0.15">
      <c r="B53" s="12" t="s">
        <v>9</v>
      </c>
      <c r="C53" s="7" t="s">
        <v>98</v>
      </c>
      <c r="D53" s="4" t="s">
        <v>106</v>
      </c>
      <c r="E53" s="4">
        <v>12</v>
      </c>
      <c r="F53" s="6">
        <v>12</v>
      </c>
      <c r="G53" s="60">
        <f t="shared" si="6"/>
        <v>0</v>
      </c>
      <c r="H53" s="6">
        <v>14</v>
      </c>
      <c r="I53" s="7">
        <f t="shared" si="7"/>
        <v>-2</v>
      </c>
      <c r="J53" s="16"/>
    </row>
    <row r="54" spans="2:10" x14ac:dyDescent="0.15">
      <c r="B54" s="12" t="s">
        <v>13</v>
      </c>
      <c r="C54" s="7" t="s">
        <v>99</v>
      </c>
      <c r="D54" s="4" t="s">
        <v>107</v>
      </c>
      <c r="E54" s="4">
        <v>7</v>
      </c>
      <c r="F54" s="6">
        <v>7</v>
      </c>
      <c r="G54" s="60">
        <f t="shared" si="6"/>
        <v>0</v>
      </c>
      <c r="H54" s="6">
        <v>7</v>
      </c>
      <c r="I54" s="7">
        <f t="shared" si="7"/>
        <v>0</v>
      </c>
      <c r="J54" s="16"/>
    </row>
    <row r="55" spans="2:10" ht="12.75" thickBot="1" x14ac:dyDescent="0.2">
      <c r="B55" s="37" t="s">
        <v>100</v>
      </c>
      <c r="C55" s="38" t="s">
        <v>101</v>
      </c>
      <c r="D55" s="43" t="s">
        <v>108</v>
      </c>
      <c r="E55" s="43" t="s">
        <v>115</v>
      </c>
      <c r="F55" s="40" t="s">
        <v>115</v>
      </c>
      <c r="G55" s="56" t="s">
        <v>123</v>
      </c>
      <c r="H55" s="40">
        <v>4</v>
      </c>
      <c r="I55" s="38" t="s">
        <v>123</v>
      </c>
      <c r="J55" s="42"/>
    </row>
    <row r="56" spans="2:10" ht="12.75" thickTop="1" x14ac:dyDescent="0.15">
      <c r="B56" s="135" t="s">
        <v>45</v>
      </c>
      <c r="C56" s="136"/>
      <c r="D56" s="137"/>
      <c r="E56" s="118">
        <v>51</v>
      </c>
      <c r="F56" s="32">
        <v>51</v>
      </c>
      <c r="G56" s="62">
        <f t="shared" si="6"/>
        <v>0</v>
      </c>
      <c r="H56" s="32">
        <v>56</v>
      </c>
      <c r="I56" s="58">
        <f t="shared" si="7"/>
        <v>-5</v>
      </c>
      <c r="J56" s="33"/>
    </row>
    <row r="57" spans="2:10" x14ac:dyDescent="0.15">
      <c r="B57" s="141" t="s">
        <v>46</v>
      </c>
      <c r="C57" s="142"/>
      <c r="D57" s="142"/>
      <c r="E57" s="142"/>
      <c r="F57" s="142"/>
      <c r="G57" s="142"/>
      <c r="H57" s="142"/>
      <c r="I57" s="143"/>
      <c r="J57" s="144"/>
    </row>
    <row r="58" spans="2:10" x14ac:dyDescent="0.15">
      <c r="B58" s="11" t="s">
        <v>14</v>
      </c>
      <c r="C58" s="9" t="s">
        <v>39</v>
      </c>
      <c r="D58" s="3" t="s">
        <v>26</v>
      </c>
      <c r="E58" s="3">
        <v>14</v>
      </c>
      <c r="F58" s="5">
        <v>14</v>
      </c>
      <c r="G58" s="59">
        <f>E58-F58</f>
        <v>0</v>
      </c>
      <c r="H58" s="5">
        <v>14</v>
      </c>
      <c r="I58" s="9">
        <f>E58-H58</f>
        <v>0</v>
      </c>
      <c r="J58" s="15"/>
    </row>
    <row r="59" spans="2:10" x14ac:dyDescent="0.15">
      <c r="B59" s="12" t="s">
        <v>10</v>
      </c>
      <c r="C59" s="7" t="s">
        <v>38</v>
      </c>
      <c r="D59" s="4" t="s">
        <v>26</v>
      </c>
      <c r="E59" s="4">
        <v>7</v>
      </c>
      <c r="F59" s="6">
        <v>7</v>
      </c>
      <c r="G59" s="60">
        <f t="shared" ref="G59:G62" si="8">E59-F59</f>
        <v>0</v>
      </c>
      <c r="H59" s="6">
        <v>7</v>
      </c>
      <c r="I59" s="7">
        <f t="shared" ref="I59:I62" si="9">E59-H59</f>
        <v>0</v>
      </c>
      <c r="J59" s="16"/>
    </row>
    <row r="60" spans="2:10" x14ac:dyDescent="0.15">
      <c r="B60" s="12" t="s">
        <v>6</v>
      </c>
      <c r="C60" s="7" t="s">
        <v>62</v>
      </c>
      <c r="D60" s="4" t="s">
        <v>27</v>
      </c>
      <c r="E60" s="4">
        <v>7</v>
      </c>
      <c r="F60" s="6">
        <v>7</v>
      </c>
      <c r="G60" s="60">
        <f t="shared" si="8"/>
        <v>0</v>
      </c>
      <c r="H60" s="6">
        <v>7</v>
      </c>
      <c r="I60" s="7">
        <f t="shared" si="9"/>
        <v>0</v>
      </c>
      <c r="J60" s="16"/>
    </row>
    <row r="61" spans="2:10" ht="12.75" thickBot="1" x14ac:dyDescent="0.2">
      <c r="B61" s="37" t="s">
        <v>10</v>
      </c>
      <c r="C61" s="38" t="s">
        <v>109</v>
      </c>
      <c r="D61" s="43" t="s">
        <v>27</v>
      </c>
      <c r="E61" s="43">
        <v>5</v>
      </c>
      <c r="F61" s="40">
        <v>5</v>
      </c>
      <c r="G61" s="61">
        <f t="shared" si="8"/>
        <v>0</v>
      </c>
      <c r="H61" s="40">
        <v>5</v>
      </c>
      <c r="I61" s="38">
        <f t="shared" si="9"/>
        <v>0</v>
      </c>
      <c r="J61" s="42"/>
    </row>
    <row r="62" spans="2:10" ht="12.75" thickTop="1" x14ac:dyDescent="0.15">
      <c r="B62" s="135" t="s">
        <v>45</v>
      </c>
      <c r="C62" s="136"/>
      <c r="D62" s="137"/>
      <c r="E62" s="118">
        <v>33</v>
      </c>
      <c r="F62" s="32">
        <v>33</v>
      </c>
      <c r="G62" s="62">
        <f t="shared" si="8"/>
        <v>0</v>
      </c>
      <c r="H62" s="32">
        <v>33</v>
      </c>
      <c r="I62" s="58">
        <f t="shared" si="9"/>
        <v>0</v>
      </c>
      <c r="J62" s="33"/>
    </row>
    <row r="63" spans="2:10" x14ac:dyDescent="0.15">
      <c r="B63" s="128" t="s">
        <v>47</v>
      </c>
      <c r="C63" s="129"/>
      <c r="D63" s="129"/>
      <c r="E63" s="129"/>
      <c r="F63" s="129"/>
      <c r="G63" s="129"/>
      <c r="H63" s="129"/>
      <c r="I63" s="129"/>
      <c r="J63" s="130"/>
    </row>
    <row r="64" spans="2:10" ht="12.75" thickBot="1" x14ac:dyDescent="0.2">
      <c r="B64" s="44" t="s">
        <v>10</v>
      </c>
      <c r="C64" s="45" t="s">
        <v>38</v>
      </c>
      <c r="D64" s="46" t="s">
        <v>28</v>
      </c>
      <c r="E64" s="46">
        <v>4</v>
      </c>
      <c r="F64" s="47">
        <v>4</v>
      </c>
      <c r="G64" s="67">
        <f>E64-F64</f>
        <v>0</v>
      </c>
      <c r="H64" s="47">
        <v>5</v>
      </c>
      <c r="I64" s="48">
        <f>E64-H64</f>
        <v>-1</v>
      </c>
      <c r="J64" s="49"/>
    </row>
    <row r="65" spans="2:10" ht="12.75" thickTop="1" x14ac:dyDescent="0.15">
      <c r="B65" s="135" t="s">
        <v>45</v>
      </c>
      <c r="C65" s="136"/>
      <c r="D65" s="137"/>
      <c r="E65" s="118">
        <v>4</v>
      </c>
      <c r="F65" s="32">
        <v>4</v>
      </c>
      <c r="G65" s="68">
        <f>E65-F65</f>
        <v>0</v>
      </c>
      <c r="H65" s="32">
        <v>5</v>
      </c>
      <c r="I65" s="31">
        <f>E65-H65</f>
        <v>-1</v>
      </c>
      <c r="J65" s="33"/>
    </row>
    <row r="66" spans="2:10" x14ac:dyDescent="0.15">
      <c r="B66" s="128" t="s">
        <v>48</v>
      </c>
      <c r="C66" s="129"/>
      <c r="D66" s="129"/>
      <c r="E66" s="129"/>
      <c r="F66" s="129"/>
      <c r="G66" s="129"/>
      <c r="H66" s="129"/>
      <c r="I66" s="129"/>
      <c r="J66" s="130"/>
    </row>
    <row r="67" spans="2:10" x14ac:dyDescent="0.15">
      <c r="B67" s="11" t="s">
        <v>15</v>
      </c>
      <c r="C67" s="9" t="s">
        <v>40</v>
      </c>
      <c r="D67" s="3" t="s">
        <v>29</v>
      </c>
      <c r="E67" s="3">
        <v>5</v>
      </c>
      <c r="F67" s="5">
        <v>7</v>
      </c>
      <c r="G67" s="59">
        <f>E67-F67</f>
        <v>-2</v>
      </c>
      <c r="H67" s="5">
        <v>5</v>
      </c>
      <c r="I67" s="13">
        <f>E67-H67</f>
        <v>0</v>
      </c>
      <c r="J67" s="121" t="s">
        <v>122</v>
      </c>
    </row>
    <row r="68" spans="2:10" ht="12.75" thickBot="1" x14ac:dyDescent="0.2">
      <c r="B68" s="37" t="s">
        <v>42</v>
      </c>
      <c r="C68" s="38" t="s">
        <v>41</v>
      </c>
      <c r="D68" s="43" t="s">
        <v>30</v>
      </c>
      <c r="E68" s="43">
        <v>5</v>
      </c>
      <c r="F68" s="40">
        <v>7</v>
      </c>
      <c r="G68" s="61">
        <f>E68-F68</f>
        <v>-2</v>
      </c>
      <c r="H68" s="40">
        <v>5</v>
      </c>
      <c r="I68" s="41">
        <f>E68-H68</f>
        <v>0</v>
      </c>
      <c r="J68" s="123" t="s">
        <v>122</v>
      </c>
    </row>
    <row r="69" spans="2:10" ht="12.75" thickTop="1" x14ac:dyDescent="0.15">
      <c r="B69" s="135" t="s">
        <v>45</v>
      </c>
      <c r="C69" s="136"/>
      <c r="D69" s="137"/>
      <c r="E69" s="118">
        <v>10</v>
      </c>
      <c r="F69" s="32">
        <v>14</v>
      </c>
      <c r="G69" s="68">
        <f>E69-F69</f>
        <v>-4</v>
      </c>
      <c r="H69" s="32">
        <v>10</v>
      </c>
      <c r="I69" s="31">
        <f>E69-H69</f>
        <v>0</v>
      </c>
      <c r="J69" s="33"/>
    </row>
    <row r="70" spans="2:10" x14ac:dyDescent="0.15">
      <c r="B70" s="128" t="s">
        <v>49</v>
      </c>
      <c r="C70" s="129"/>
      <c r="D70" s="129"/>
      <c r="E70" s="129"/>
      <c r="F70" s="129"/>
      <c r="G70" s="129"/>
      <c r="H70" s="129"/>
      <c r="I70" s="129"/>
      <c r="J70" s="130"/>
    </row>
    <row r="71" spans="2:10" ht="12.75" thickBot="1" x14ac:dyDescent="0.2">
      <c r="B71" s="44" t="s">
        <v>5</v>
      </c>
      <c r="C71" s="45" t="s">
        <v>36</v>
      </c>
      <c r="D71" s="46" t="s">
        <v>20</v>
      </c>
      <c r="E71" s="46">
        <v>7</v>
      </c>
      <c r="F71" s="47">
        <v>7</v>
      </c>
      <c r="G71" s="69">
        <f>E71-F71</f>
        <v>0</v>
      </c>
      <c r="H71" s="47">
        <v>7</v>
      </c>
      <c r="I71" s="48">
        <f>E71-H71</f>
        <v>0</v>
      </c>
      <c r="J71" s="49"/>
    </row>
    <row r="72" spans="2:10" ht="12.75" thickTop="1" x14ac:dyDescent="0.15">
      <c r="B72" s="138" t="s">
        <v>45</v>
      </c>
      <c r="C72" s="139"/>
      <c r="D72" s="140"/>
      <c r="E72" s="118">
        <v>7</v>
      </c>
      <c r="F72" s="50">
        <v>7</v>
      </c>
      <c r="G72" s="70">
        <f>E72-F72</f>
        <v>0</v>
      </c>
      <c r="H72" s="50">
        <v>7</v>
      </c>
      <c r="I72" s="51">
        <f>E72-H72</f>
        <v>0</v>
      </c>
      <c r="J72" s="52"/>
    </row>
    <row r="73" spans="2:10" ht="12.75" thickBot="1" x14ac:dyDescent="0.2">
      <c r="B73" s="125" t="s">
        <v>44</v>
      </c>
      <c r="C73" s="126"/>
      <c r="D73" s="127"/>
      <c r="E73" s="119">
        <f>E10+E37+E45+E56+E62+E65+E69+E72</f>
        <v>339</v>
      </c>
      <c r="F73" s="10">
        <f>F10+F37+F45+F56+F62+F65+F69+F72</f>
        <v>341</v>
      </c>
      <c r="G73" s="120">
        <f>G10+G37+G45+G56+G62+G65+G69+G72</f>
        <v>-2</v>
      </c>
      <c r="H73" s="10">
        <f>H10+H37+H45+H56+H62+H65+H69+H72</f>
        <v>299</v>
      </c>
      <c r="I73" s="14">
        <f>I10+I37+I45+I56+I62+I65+I69+I72</f>
        <v>40</v>
      </c>
      <c r="J73" s="18"/>
    </row>
  </sheetData>
  <mergeCells count="23">
    <mergeCell ref="B62:D62"/>
    <mergeCell ref="D3:D4"/>
    <mergeCell ref="B3:C4"/>
    <mergeCell ref="B10:D10"/>
    <mergeCell ref="B2:J2"/>
    <mergeCell ref="B11:J11"/>
    <mergeCell ref="B38:J38"/>
    <mergeCell ref="B73:D73"/>
    <mergeCell ref="B66:J66"/>
    <mergeCell ref="B70:J70"/>
    <mergeCell ref="G3:G4"/>
    <mergeCell ref="J3:J4"/>
    <mergeCell ref="B5:J5"/>
    <mergeCell ref="I3:I4"/>
    <mergeCell ref="B69:D69"/>
    <mergeCell ref="B72:D72"/>
    <mergeCell ref="B65:D65"/>
    <mergeCell ref="B46:J46"/>
    <mergeCell ref="B57:J57"/>
    <mergeCell ref="B63:J63"/>
    <mergeCell ref="B37:D37"/>
    <mergeCell ref="B45:D45"/>
    <mergeCell ref="B56:D56"/>
  </mergeCells>
  <phoneticPr fontId="1"/>
  <pageMargins left="0.27" right="0.11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59"/>
  <sheetViews>
    <sheetView showGridLines="0" workbookViewId="0"/>
  </sheetViews>
  <sheetFormatPr defaultRowHeight="13.5" x14ac:dyDescent="0.15"/>
  <cols>
    <col min="2" max="2" width="13.875" style="72" customWidth="1"/>
    <col min="3" max="3" width="5" style="72" customWidth="1"/>
    <col min="4" max="4" width="10.25" style="93" customWidth="1"/>
    <col min="5" max="5" width="10.25" style="72" customWidth="1"/>
    <col min="6" max="6" width="6.625" style="102" customWidth="1"/>
    <col min="7" max="7" width="10.25" style="72" customWidth="1"/>
    <col min="8" max="8" width="6.625" style="102" customWidth="1"/>
  </cols>
  <sheetData>
    <row r="1" spans="2:19" ht="14.25" thickBot="1" x14ac:dyDescent="0.2"/>
    <row r="2" spans="2:19" x14ac:dyDescent="0.15">
      <c r="B2" s="167" t="s">
        <v>124</v>
      </c>
      <c r="C2" s="168"/>
      <c r="D2" s="171" t="s">
        <v>125</v>
      </c>
      <c r="E2" s="172"/>
      <c r="F2" s="172"/>
      <c r="G2" s="172"/>
      <c r="H2" s="173"/>
    </row>
    <row r="3" spans="2:19" x14ac:dyDescent="0.15">
      <c r="B3" s="169"/>
      <c r="C3" s="170"/>
      <c r="D3" s="94" t="s">
        <v>131</v>
      </c>
      <c r="E3" s="85" t="s">
        <v>126</v>
      </c>
      <c r="F3" s="158" t="s">
        <v>161</v>
      </c>
      <c r="G3" s="85" t="s">
        <v>129</v>
      </c>
      <c r="H3" s="160" t="s">
        <v>161</v>
      </c>
    </row>
    <row r="4" spans="2:19" ht="27" customHeight="1" x14ac:dyDescent="0.15">
      <c r="B4" s="169"/>
      <c r="C4" s="170"/>
      <c r="D4" s="95" t="s">
        <v>127</v>
      </c>
      <c r="E4" s="86" t="s">
        <v>128</v>
      </c>
      <c r="F4" s="159"/>
      <c r="G4" s="86" t="s">
        <v>130</v>
      </c>
      <c r="H4" s="161"/>
    </row>
    <row r="5" spans="2:19" s="87" customFormat="1" ht="16.5" customHeight="1" x14ac:dyDescent="0.15">
      <c r="B5" s="162" t="s">
        <v>152</v>
      </c>
      <c r="C5" s="163"/>
      <c r="D5" s="163"/>
      <c r="E5" s="163"/>
      <c r="F5" s="163"/>
      <c r="G5" s="163"/>
      <c r="H5" s="164"/>
      <c r="J5"/>
      <c r="K5"/>
      <c r="L5"/>
      <c r="M5"/>
      <c r="N5"/>
      <c r="O5"/>
      <c r="P5"/>
      <c r="Q5"/>
      <c r="R5"/>
      <c r="S5"/>
    </row>
    <row r="6" spans="2:19" x14ac:dyDescent="0.15">
      <c r="B6" s="88" t="s">
        <v>132</v>
      </c>
      <c r="C6" s="73" t="s">
        <v>160</v>
      </c>
      <c r="D6" s="96">
        <v>28</v>
      </c>
      <c r="E6" s="80">
        <v>49</v>
      </c>
      <c r="F6" s="103">
        <v>-21</v>
      </c>
      <c r="G6" s="80">
        <v>42</v>
      </c>
      <c r="H6" s="109">
        <v>-14</v>
      </c>
      <c r="J6" s="87"/>
      <c r="K6" s="87"/>
      <c r="L6" s="87"/>
      <c r="M6" s="87"/>
      <c r="N6" s="87"/>
      <c r="O6" s="87"/>
      <c r="P6" s="87"/>
      <c r="Q6" s="87"/>
      <c r="R6" s="87"/>
      <c r="S6" s="87"/>
    </row>
    <row r="7" spans="2:19" x14ac:dyDescent="0.15">
      <c r="B7" s="89" t="s">
        <v>133</v>
      </c>
      <c r="C7" s="74"/>
      <c r="D7" s="97">
        <v>7</v>
      </c>
      <c r="E7" s="81">
        <v>7</v>
      </c>
      <c r="F7" s="104">
        <v>0</v>
      </c>
      <c r="G7" s="81">
        <v>7</v>
      </c>
      <c r="H7" s="110">
        <v>0</v>
      </c>
    </row>
    <row r="8" spans="2:19" x14ac:dyDescent="0.15">
      <c r="B8" s="89" t="s">
        <v>134</v>
      </c>
      <c r="C8" s="74"/>
      <c r="D8" s="97">
        <v>7</v>
      </c>
      <c r="E8" s="81">
        <v>7</v>
      </c>
      <c r="F8" s="104">
        <v>0</v>
      </c>
      <c r="G8" s="81">
        <v>7</v>
      </c>
      <c r="H8" s="110">
        <v>0</v>
      </c>
    </row>
    <row r="9" spans="2:19" x14ac:dyDescent="0.15">
      <c r="B9" s="89" t="s">
        <v>135</v>
      </c>
      <c r="C9" s="74"/>
      <c r="D9" s="97" t="s">
        <v>118</v>
      </c>
      <c r="E9" s="81">
        <v>14</v>
      </c>
      <c r="F9" s="104">
        <v>-14</v>
      </c>
      <c r="G9" s="81">
        <v>7</v>
      </c>
      <c r="H9" s="110">
        <v>7</v>
      </c>
    </row>
    <row r="10" spans="2:19" x14ac:dyDescent="0.15">
      <c r="B10" s="89" t="s">
        <v>136</v>
      </c>
      <c r="C10" s="74"/>
      <c r="D10" s="97">
        <v>14</v>
      </c>
      <c r="E10" s="81">
        <v>21</v>
      </c>
      <c r="F10" s="104">
        <v>-7</v>
      </c>
      <c r="G10" s="81">
        <v>14</v>
      </c>
      <c r="H10" s="110">
        <v>0</v>
      </c>
    </row>
    <row r="11" spans="2:19" x14ac:dyDescent="0.15">
      <c r="B11" s="89" t="s">
        <v>137</v>
      </c>
      <c r="C11" s="74" t="s">
        <v>160</v>
      </c>
      <c r="D11" s="97">
        <v>28</v>
      </c>
      <c r="E11" s="81">
        <v>28</v>
      </c>
      <c r="F11" s="104">
        <v>0</v>
      </c>
      <c r="G11" s="81">
        <v>28</v>
      </c>
      <c r="H11" s="110">
        <v>0</v>
      </c>
    </row>
    <row r="12" spans="2:19" x14ac:dyDescent="0.15">
      <c r="B12" s="89" t="s">
        <v>138</v>
      </c>
      <c r="C12" s="74"/>
      <c r="D12" s="97">
        <v>14</v>
      </c>
      <c r="E12" s="81">
        <v>14</v>
      </c>
      <c r="F12" s="104">
        <v>0</v>
      </c>
      <c r="G12" s="81">
        <v>14</v>
      </c>
      <c r="H12" s="110">
        <v>0</v>
      </c>
    </row>
    <row r="13" spans="2:19" x14ac:dyDescent="0.15">
      <c r="B13" s="89" t="s">
        <v>139</v>
      </c>
      <c r="C13" s="74" t="s">
        <v>160</v>
      </c>
      <c r="D13" s="97">
        <v>14</v>
      </c>
      <c r="E13" s="81">
        <v>14</v>
      </c>
      <c r="F13" s="104">
        <v>0</v>
      </c>
      <c r="G13" s="81">
        <v>14</v>
      </c>
      <c r="H13" s="110">
        <v>0</v>
      </c>
    </row>
    <row r="14" spans="2:19" x14ac:dyDescent="0.15">
      <c r="B14" s="89" t="s">
        <v>140</v>
      </c>
      <c r="C14" s="74" t="s">
        <v>160</v>
      </c>
      <c r="D14" s="97">
        <v>7</v>
      </c>
      <c r="E14" s="81">
        <v>7</v>
      </c>
      <c r="F14" s="104">
        <v>0</v>
      </c>
      <c r="G14" s="81">
        <v>7</v>
      </c>
      <c r="H14" s="110">
        <v>0</v>
      </c>
    </row>
    <row r="15" spans="2:19" x14ac:dyDescent="0.15">
      <c r="B15" s="89" t="s">
        <v>141</v>
      </c>
      <c r="C15" s="74"/>
      <c r="D15" s="97">
        <v>21</v>
      </c>
      <c r="E15" s="81">
        <v>21</v>
      </c>
      <c r="F15" s="104">
        <v>0</v>
      </c>
      <c r="G15" s="81">
        <v>21</v>
      </c>
      <c r="H15" s="110">
        <v>0</v>
      </c>
    </row>
    <row r="16" spans="2:19" x14ac:dyDescent="0.15">
      <c r="B16" s="89" t="s">
        <v>142</v>
      </c>
      <c r="C16" s="74" t="s">
        <v>160</v>
      </c>
      <c r="D16" s="97">
        <v>42</v>
      </c>
      <c r="E16" s="81">
        <v>42</v>
      </c>
      <c r="F16" s="104">
        <v>0</v>
      </c>
      <c r="G16" s="81">
        <v>42</v>
      </c>
      <c r="H16" s="110">
        <v>0</v>
      </c>
    </row>
    <row r="17" spans="2:19" x14ac:dyDescent="0.15">
      <c r="B17" s="89" t="s">
        <v>143</v>
      </c>
      <c r="C17" s="74"/>
      <c r="D17" s="97">
        <v>14</v>
      </c>
      <c r="E17" s="81">
        <v>14</v>
      </c>
      <c r="F17" s="104">
        <v>0</v>
      </c>
      <c r="G17" s="81">
        <v>14</v>
      </c>
      <c r="H17" s="110">
        <v>0</v>
      </c>
    </row>
    <row r="18" spans="2:19" x14ac:dyDescent="0.15">
      <c r="B18" s="89" t="s">
        <v>144</v>
      </c>
      <c r="C18" s="74" t="s">
        <v>160</v>
      </c>
      <c r="D18" s="97">
        <v>21</v>
      </c>
      <c r="E18" s="81">
        <v>21</v>
      </c>
      <c r="F18" s="104">
        <v>0</v>
      </c>
      <c r="G18" s="81">
        <v>21</v>
      </c>
      <c r="H18" s="110">
        <v>0</v>
      </c>
    </row>
    <row r="19" spans="2:19" x14ac:dyDescent="0.15">
      <c r="B19" s="89" t="s">
        <v>145</v>
      </c>
      <c r="C19" s="74"/>
      <c r="D19" s="97">
        <v>21</v>
      </c>
      <c r="E19" s="81">
        <v>28</v>
      </c>
      <c r="F19" s="104">
        <v>-7</v>
      </c>
      <c r="G19" s="81">
        <v>21</v>
      </c>
      <c r="H19" s="110">
        <v>0</v>
      </c>
    </row>
    <row r="20" spans="2:19" x14ac:dyDescent="0.15">
      <c r="B20" s="89" t="s">
        <v>146</v>
      </c>
      <c r="C20" s="74" t="s">
        <v>160</v>
      </c>
      <c r="D20" s="97">
        <v>28</v>
      </c>
      <c r="E20" s="81">
        <v>42</v>
      </c>
      <c r="F20" s="104">
        <v>-14</v>
      </c>
      <c r="G20" s="81">
        <v>28</v>
      </c>
      <c r="H20" s="110">
        <v>0</v>
      </c>
    </row>
    <row r="21" spans="2:19" x14ac:dyDescent="0.15">
      <c r="B21" s="89" t="s">
        <v>151</v>
      </c>
      <c r="C21" s="74" t="s">
        <v>160</v>
      </c>
      <c r="D21" s="97">
        <v>14</v>
      </c>
      <c r="E21" s="81">
        <v>28</v>
      </c>
      <c r="F21" s="104">
        <v>-14</v>
      </c>
      <c r="G21" s="81">
        <v>21</v>
      </c>
      <c r="H21" s="110">
        <v>-7</v>
      </c>
    </row>
    <row r="22" spans="2:19" ht="14.25" thickBot="1" x14ac:dyDescent="0.2">
      <c r="B22" s="90" t="s">
        <v>147</v>
      </c>
      <c r="C22" s="75"/>
      <c r="D22" s="98">
        <v>7</v>
      </c>
      <c r="E22" s="77">
        <v>7</v>
      </c>
      <c r="F22" s="105">
        <v>0</v>
      </c>
      <c r="G22" s="77">
        <v>7</v>
      </c>
      <c r="H22" s="111">
        <v>0</v>
      </c>
    </row>
    <row r="23" spans="2:19" ht="14.25" thickTop="1" x14ac:dyDescent="0.15">
      <c r="B23" s="156" t="s">
        <v>162</v>
      </c>
      <c r="C23" s="157"/>
      <c r="D23" s="99">
        <v>287</v>
      </c>
      <c r="E23" s="82">
        <v>364</v>
      </c>
      <c r="F23" s="106">
        <v>-77</v>
      </c>
      <c r="G23" s="82">
        <v>315</v>
      </c>
      <c r="H23" s="112">
        <v>-14</v>
      </c>
    </row>
    <row r="24" spans="2:19" s="87" customFormat="1" ht="16.5" customHeight="1" x14ac:dyDescent="0.15">
      <c r="B24" s="162" t="s">
        <v>153</v>
      </c>
      <c r="C24" s="163"/>
      <c r="D24" s="163"/>
      <c r="E24" s="163"/>
      <c r="F24" s="163"/>
      <c r="G24" s="163"/>
      <c r="H24" s="164"/>
      <c r="J24"/>
      <c r="K24"/>
      <c r="L24"/>
      <c r="M24"/>
      <c r="N24"/>
      <c r="O24"/>
      <c r="P24"/>
      <c r="Q24"/>
      <c r="R24"/>
      <c r="S24"/>
    </row>
    <row r="25" spans="2:19" x14ac:dyDescent="0.15">
      <c r="B25" s="88" t="s">
        <v>132</v>
      </c>
      <c r="C25" s="73" t="s">
        <v>160</v>
      </c>
      <c r="D25" s="96">
        <v>35</v>
      </c>
      <c r="E25" s="80">
        <v>35</v>
      </c>
      <c r="F25" s="103">
        <v>0</v>
      </c>
      <c r="G25" s="80">
        <v>35</v>
      </c>
      <c r="H25" s="109">
        <v>0</v>
      </c>
      <c r="J25" s="87"/>
      <c r="K25" s="87"/>
      <c r="L25" s="87"/>
      <c r="M25" s="87"/>
      <c r="N25" s="87"/>
      <c r="O25" s="87"/>
      <c r="P25" s="87"/>
      <c r="Q25" s="87"/>
      <c r="R25" s="87"/>
      <c r="S25" s="87"/>
    </row>
    <row r="26" spans="2:19" x14ac:dyDescent="0.15">
      <c r="B26" s="89" t="s">
        <v>148</v>
      </c>
      <c r="C26" s="74"/>
      <c r="D26" s="97" t="s">
        <v>118</v>
      </c>
      <c r="E26" s="81">
        <v>3</v>
      </c>
      <c r="F26" s="104">
        <v>-3</v>
      </c>
      <c r="G26" s="81" t="s">
        <v>118</v>
      </c>
      <c r="H26" s="110" t="s">
        <v>118</v>
      </c>
    </row>
    <row r="27" spans="2:19" x14ac:dyDescent="0.15">
      <c r="B27" s="89" t="s">
        <v>149</v>
      </c>
      <c r="C27" s="74"/>
      <c r="D27" s="97" t="s">
        <v>118</v>
      </c>
      <c r="E27" s="81">
        <v>4</v>
      </c>
      <c r="F27" s="104">
        <v>-4</v>
      </c>
      <c r="G27" s="81" t="s">
        <v>118</v>
      </c>
      <c r="H27" s="110" t="s">
        <v>118</v>
      </c>
    </row>
    <row r="28" spans="2:19" x14ac:dyDescent="0.15">
      <c r="B28" s="89" t="s">
        <v>139</v>
      </c>
      <c r="C28" s="74" t="s">
        <v>160</v>
      </c>
      <c r="D28" s="97">
        <v>14</v>
      </c>
      <c r="E28" s="81">
        <v>14</v>
      </c>
      <c r="F28" s="104">
        <v>0</v>
      </c>
      <c r="G28" s="81">
        <v>14</v>
      </c>
      <c r="H28" s="110">
        <v>0</v>
      </c>
    </row>
    <row r="29" spans="2:19" x14ac:dyDescent="0.15">
      <c r="B29" s="89" t="s">
        <v>140</v>
      </c>
      <c r="C29" s="74" t="s">
        <v>160</v>
      </c>
      <c r="D29" s="97">
        <v>14</v>
      </c>
      <c r="E29" s="81">
        <v>14</v>
      </c>
      <c r="F29" s="104">
        <v>0</v>
      </c>
      <c r="G29" s="81">
        <v>14</v>
      </c>
      <c r="H29" s="110">
        <v>0</v>
      </c>
    </row>
    <row r="30" spans="2:19" ht="14.25" thickBot="1" x14ac:dyDescent="0.2">
      <c r="B30" s="90" t="s">
        <v>151</v>
      </c>
      <c r="C30" s="75" t="s">
        <v>160</v>
      </c>
      <c r="D30" s="98">
        <v>28</v>
      </c>
      <c r="E30" s="77">
        <v>28</v>
      </c>
      <c r="F30" s="105">
        <v>0</v>
      </c>
      <c r="G30" s="77">
        <v>28</v>
      </c>
      <c r="H30" s="111">
        <v>0</v>
      </c>
    </row>
    <row r="31" spans="2:19" ht="14.25" thickTop="1" x14ac:dyDescent="0.15">
      <c r="B31" s="165" t="s">
        <v>164</v>
      </c>
      <c r="C31" s="166"/>
      <c r="D31" s="99">
        <v>91</v>
      </c>
      <c r="E31" s="82">
        <v>98</v>
      </c>
      <c r="F31" s="106">
        <v>-7</v>
      </c>
      <c r="G31" s="82">
        <v>91</v>
      </c>
      <c r="H31" s="112">
        <v>0</v>
      </c>
    </row>
    <row r="32" spans="2:19" s="87" customFormat="1" ht="16.5" customHeight="1" x14ac:dyDescent="0.15">
      <c r="B32" s="162" t="s">
        <v>154</v>
      </c>
      <c r="C32" s="163"/>
      <c r="D32" s="163"/>
      <c r="E32" s="163"/>
      <c r="F32" s="163"/>
      <c r="G32" s="163"/>
      <c r="H32" s="164"/>
      <c r="J32"/>
      <c r="K32"/>
      <c r="L32"/>
      <c r="M32"/>
      <c r="N32"/>
      <c r="O32"/>
      <c r="P32"/>
      <c r="Q32"/>
      <c r="R32"/>
      <c r="S32"/>
    </row>
    <row r="33" spans="2:19" x14ac:dyDescent="0.15">
      <c r="B33" s="88" t="s">
        <v>132</v>
      </c>
      <c r="C33" s="73" t="s">
        <v>160</v>
      </c>
      <c r="D33" s="96">
        <v>21</v>
      </c>
      <c r="E33" s="80">
        <v>14</v>
      </c>
      <c r="F33" s="103">
        <v>7</v>
      </c>
      <c r="G33" s="80">
        <v>14</v>
      </c>
      <c r="H33" s="109">
        <v>7</v>
      </c>
      <c r="J33" s="87"/>
      <c r="K33" s="87"/>
      <c r="L33" s="87"/>
      <c r="M33" s="87"/>
      <c r="N33" s="87"/>
      <c r="O33" s="87"/>
      <c r="P33" s="87"/>
      <c r="Q33" s="87"/>
      <c r="R33" s="87"/>
      <c r="S33" s="87"/>
    </row>
    <row r="34" spans="2:19" ht="14.25" thickBot="1" x14ac:dyDescent="0.2">
      <c r="B34" s="90" t="s">
        <v>151</v>
      </c>
      <c r="C34" s="75" t="s">
        <v>160</v>
      </c>
      <c r="D34" s="98">
        <v>14</v>
      </c>
      <c r="E34" s="77">
        <v>14</v>
      </c>
      <c r="F34" s="105">
        <v>0</v>
      </c>
      <c r="G34" s="77">
        <v>14</v>
      </c>
      <c r="H34" s="111">
        <v>0</v>
      </c>
    </row>
    <row r="35" spans="2:19" ht="14.25" thickTop="1" x14ac:dyDescent="0.15">
      <c r="B35" s="165" t="s">
        <v>165</v>
      </c>
      <c r="C35" s="166"/>
      <c r="D35" s="99">
        <v>35</v>
      </c>
      <c r="E35" s="82">
        <v>28</v>
      </c>
      <c r="F35" s="106">
        <v>7</v>
      </c>
      <c r="G35" s="82">
        <v>28</v>
      </c>
      <c r="H35" s="112">
        <v>7</v>
      </c>
    </row>
    <row r="36" spans="2:19" s="87" customFormat="1" ht="16.5" customHeight="1" x14ac:dyDescent="0.15">
      <c r="B36" s="162" t="s">
        <v>155</v>
      </c>
      <c r="C36" s="163"/>
      <c r="D36" s="163"/>
      <c r="E36" s="163"/>
      <c r="F36" s="163"/>
      <c r="G36" s="163"/>
      <c r="H36" s="164"/>
      <c r="J36"/>
      <c r="K36"/>
      <c r="L36"/>
      <c r="M36"/>
      <c r="N36"/>
      <c r="O36"/>
      <c r="P36"/>
      <c r="Q36"/>
      <c r="R36"/>
      <c r="S36"/>
    </row>
    <row r="37" spans="2:19" x14ac:dyDescent="0.15">
      <c r="B37" s="88" t="s">
        <v>137</v>
      </c>
      <c r="C37" s="73" t="s">
        <v>160</v>
      </c>
      <c r="D37" s="96">
        <v>21</v>
      </c>
      <c r="E37" s="80">
        <v>21</v>
      </c>
      <c r="F37" s="103">
        <v>0</v>
      </c>
      <c r="G37" s="80">
        <v>21</v>
      </c>
      <c r="H37" s="109">
        <v>0</v>
      </c>
      <c r="J37" s="87"/>
      <c r="K37" s="87"/>
      <c r="L37" s="87"/>
      <c r="M37" s="87"/>
      <c r="N37" s="87"/>
      <c r="O37" s="87"/>
      <c r="P37" s="87"/>
      <c r="Q37" s="87"/>
      <c r="R37" s="87"/>
      <c r="S37" s="87"/>
    </row>
    <row r="38" spans="2:19" x14ac:dyDescent="0.15">
      <c r="B38" s="89" t="s">
        <v>142</v>
      </c>
      <c r="C38" s="74" t="s">
        <v>160</v>
      </c>
      <c r="D38" s="97">
        <v>7</v>
      </c>
      <c r="E38" s="81">
        <v>7</v>
      </c>
      <c r="F38" s="104">
        <v>0</v>
      </c>
      <c r="G38" s="81">
        <v>7</v>
      </c>
      <c r="H38" s="110">
        <v>0</v>
      </c>
    </row>
    <row r="39" spans="2:19" ht="14.25" thickBot="1" x14ac:dyDescent="0.2">
      <c r="B39" s="90" t="s">
        <v>150</v>
      </c>
      <c r="C39" s="75"/>
      <c r="D39" s="98">
        <v>14</v>
      </c>
      <c r="E39" s="77">
        <v>14</v>
      </c>
      <c r="F39" s="105">
        <v>0</v>
      </c>
      <c r="G39" s="77">
        <v>14</v>
      </c>
      <c r="H39" s="111">
        <v>0</v>
      </c>
    </row>
    <row r="40" spans="2:19" ht="14.25" thickTop="1" x14ac:dyDescent="0.15">
      <c r="B40" s="165" t="s">
        <v>166</v>
      </c>
      <c r="C40" s="166"/>
      <c r="D40" s="99">
        <v>42</v>
      </c>
      <c r="E40" s="82">
        <v>42</v>
      </c>
      <c r="F40" s="106">
        <v>0</v>
      </c>
      <c r="G40" s="82">
        <v>42</v>
      </c>
      <c r="H40" s="112">
        <v>0</v>
      </c>
    </row>
    <row r="41" spans="2:19" s="87" customFormat="1" ht="16.5" customHeight="1" x14ac:dyDescent="0.15">
      <c r="B41" s="162" t="s">
        <v>156</v>
      </c>
      <c r="C41" s="163"/>
      <c r="D41" s="163"/>
      <c r="E41" s="163"/>
      <c r="F41" s="163"/>
      <c r="G41" s="163"/>
      <c r="H41" s="164"/>
      <c r="J41"/>
      <c r="K41"/>
      <c r="L41"/>
      <c r="M41"/>
      <c r="N41"/>
      <c r="O41"/>
      <c r="P41"/>
      <c r="Q41"/>
      <c r="R41"/>
      <c r="S41"/>
    </row>
    <row r="42" spans="2:19" ht="14.25" thickBot="1" x14ac:dyDescent="0.2">
      <c r="B42" s="91" t="s">
        <v>142</v>
      </c>
      <c r="C42" s="76" t="s">
        <v>160</v>
      </c>
      <c r="D42" s="100">
        <v>21</v>
      </c>
      <c r="E42" s="83">
        <v>21</v>
      </c>
      <c r="F42" s="107">
        <v>0</v>
      </c>
      <c r="G42" s="83">
        <v>21</v>
      </c>
      <c r="H42" s="113">
        <v>0</v>
      </c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2:19" ht="14.25" thickTop="1" x14ac:dyDescent="0.15">
      <c r="B43" s="156" t="s">
        <v>167</v>
      </c>
      <c r="C43" s="157"/>
      <c r="D43" s="99">
        <v>21</v>
      </c>
      <c r="E43" s="82">
        <v>21</v>
      </c>
      <c r="F43" s="106">
        <v>0</v>
      </c>
      <c r="G43" s="82">
        <v>21</v>
      </c>
      <c r="H43" s="112">
        <v>0</v>
      </c>
    </row>
    <row r="44" spans="2:19" s="87" customFormat="1" ht="16.5" customHeight="1" x14ac:dyDescent="0.15">
      <c r="B44" s="162" t="s">
        <v>157</v>
      </c>
      <c r="C44" s="163"/>
      <c r="D44" s="163"/>
      <c r="E44" s="163"/>
      <c r="F44" s="163"/>
      <c r="G44" s="163"/>
      <c r="H44" s="164"/>
      <c r="J44"/>
      <c r="K44"/>
      <c r="L44"/>
      <c r="M44"/>
      <c r="N44"/>
      <c r="O44"/>
      <c r="P44"/>
      <c r="Q44"/>
      <c r="R44"/>
      <c r="S44"/>
    </row>
    <row r="45" spans="2:19" ht="14.25" thickBot="1" x14ac:dyDescent="0.2">
      <c r="B45" s="91" t="s">
        <v>151</v>
      </c>
      <c r="C45" s="76" t="s">
        <v>160</v>
      </c>
      <c r="D45" s="100">
        <v>7</v>
      </c>
      <c r="E45" s="83">
        <v>7</v>
      </c>
      <c r="F45" s="107">
        <v>0</v>
      </c>
      <c r="G45" s="83" t="s">
        <v>118</v>
      </c>
      <c r="H45" s="113">
        <v>7</v>
      </c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2:19" ht="14.25" thickTop="1" x14ac:dyDescent="0.15">
      <c r="B46" s="156" t="s">
        <v>167</v>
      </c>
      <c r="C46" s="157"/>
      <c r="D46" s="99">
        <v>7</v>
      </c>
      <c r="E46" s="82">
        <v>7</v>
      </c>
      <c r="F46" s="106">
        <v>0</v>
      </c>
      <c r="G46" s="82">
        <v>0</v>
      </c>
      <c r="H46" s="112">
        <v>7</v>
      </c>
    </row>
    <row r="47" spans="2:19" s="87" customFormat="1" ht="16.5" customHeight="1" x14ac:dyDescent="0.15">
      <c r="B47" s="162" t="s">
        <v>158</v>
      </c>
      <c r="C47" s="163"/>
      <c r="D47" s="163"/>
      <c r="E47" s="163"/>
      <c r="F47" s="163"/>
      <c r="G47" s="163"/>
      <c r="H47" s="164"/>
      <c r="J47"/>
      <c r="K47"/>
      <c r="L47"/>
      <c r="M47"/>
      <c r="N47"/>
      <c r="O47"/>
      <c r="P47"/>
      <c r="Q47"/>
      <c r="R47"/>
      <c r="S47"/>
    </row>
    <row r="48" spans="2:19" x14ac:dyDescent="0.15">
      <c r="B48" s="88" t="s">
        <v>132</v>
      </c>
      <c r="C48" s="73" t="s">
        <v>160</v>
      </c>
      <c r="D48" s="96">
        <v>21</v>
      </c>
      <c r="E48" s="80" t="s">
        <v>118</v>
      </c>
      <c r="F48" s="103">
        <v>21</v>
      </c>
      <c r="G48" s="80" t="s">
        <v>118</v>
      </c>
      <c r="H48" s="109">
        <v>21</v>
      </c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2:19" ht="14.25" thickBot="1" x14ac:dyDescent="0.2">
      <c r="B49" s="92" t="s">
        <v>135</v>
      </c>
      <c r="C49" s="75"/>
      <c r="D49" s="98">
        <v>7</v>
      </c>
      <c r="E49" s="77" t="s">
        <v>118</v>
      </c>
      <c r="F49" s="105">
        <v>7</v>
      </c>
      <c r="G49" s="77" t="s">
        <v>118</v>
      </c>
      <c r="H49" s="111">
        <v>7</v>
      </c>
    </row>
    <row r="50" spans="2:19" ht="14.25" thickTop="1" x14ac:dyDescent="0.15">
      <c r="B50" s="156" t="s">
        <v>165</v>
      </c>
      <c r="C50" s="157"/>
      <c r="D50" s="99">
        <v>28</v>
      </c>
      <c r="E50" s="82">
        <v>0</v>
      </c>
      <c r="F50" s="106">
        <v>28</v>
      </c>
      <c r="G50" s="82">
        <v>0</v>
      </c>
      <c r="H50" s="112">
        <v>28</v>
      </c>
    </row>
    <row r="51" spans="2:19" s="87" customFormat="1" ht="16.5" customHeight="1" x14ac:dyDescent="0.15">
      <c r="B51" s="162" t="s">
        <v>159</v>
      </c>
      <c r="C51" s="163"/>
      <c r="D51" s="163"/>
      <c r="E51" s="163"/>
      <c r="F51" s="163"/>
      <c r="G51" s="163"/>
      <c r="H51" s="164"/>
      <c r="J51"/>
      <c r="K51"/>
      <c r="L51"/>
      <c r="M51"/>
      <c r="N51"/>
      <c r="O51"/>
      <c r="P51"/>
      <c r="Q51"/>
      <c r="R51"/>
      <c r="S51"/>
    </row>
    <row r="52" spans="2:19" x14ac:dyDescent="0.15">
      <c r="B52" s="88" t="s">
        <v>132</v>
      </c>
      <c r="C52" s="73" t="s">
        <v>160</v>
      </c>
      <c r="D52" s="96">
        <v>14</v>
      </c>
      <c r="E52" s="80">
        <v>14</v>
      </c>
      <c r="F52" s="103">
        <v>0</v>
      </c>
      <c r="G52" s="80">
        <v>14</v>
      </c>
      <c r="H52" s="109">
        <v>0</v>
      </c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2:19" x14ac:dyDescent="0.15">
      <c r="B53" s="89" t="s">
        <v>142</v>
      </c>
      <c r="C53" s="74" t="s">
        <v>160</v>
      </c>
      <c r="D53" s="97">
        <v>21</v>
      </c>
      <c r="E53" s="81">
        <v>14</v>
      </c>
      <c r="F53" s="104">
        <v>7</v>
      </c>
      <c r="G53" s="81">
        <v>14</v>
      </c>
      <c r="H53" s="110">
        <v>7</v>
      </c>
    </row>
    <row r="54" spans="2:19" x14ac:dyDescent="0.15">
      <c r="B54" s="89" t="s">
        <v>144</v>
      </c>
      <c r="C54" s="74" t="s">
        <v>160</v>
      </c>
      <c r="D54" s="97" t="s">
        <v>118</v>
      </c>
      <c r="E54" s="81">
        <v>7</v>
      </c>
      <c r="F54" s="104">
        <v>-7</v>
      </c>
      <c r="G54" s="81">
        <v>14</v>
      </c>
      <c r="H54" s="110">
        <v>-14</v>
      </c>
    </row>
    <row r="55" spans="2:19" x14ac:dyDescent="0.15">
      <c r="B55" s="89" t="s">
        <v>146</v>
      </c>
      <c r="C55" s="74" t="s">
        <v>160</v>
      </c>
      <c r="D55" s="97">
        <v>14</v>
      </c>
      <c r="E55" s="81">
        <v>14</v>
      </c>
      <c r="F55" s="104">
        <v>0</v>
      </c>
      <c r="G55" s="81">
        <v>14</v>
      </c>
      <c r="H55" s="110">
        <v>0</v>
      </c>
    </row>
    <row r="56" spans="2:19" ht="14.25" thickBot="1" x14ac:dyDescent="0.2">
      <c r="B56" s="90" t="s">
        <v>151</v>
      </c>
      <c r="C56" s="75" t="s">
        <v>160</v>
      </c>
      <c r="D56" s="98">
        <v>7</v>
      </c>
      <c r="E56" s="77">
        <v>7</v>
      </c>
      <c r="F56" s="105">
        <v>0</v>
      </c>
      <c r="G56" s="77" t="s">
        <v>118</v>
      </c>
      <c r="H56" s="111">
        <v>-7</v>
      </c>
    </row>
    <row r="57" spans="2:19" ht="14.25" thickTop="1" x14ac:dyDescent="0.15">
      <c r="B57" s="156" t="s">
        <v>164</v>
      </c>
      <c r="C57" s="157"/>
      <c r="D57" s="99">
        <v>56</v>
      </c>
      <c r="E57" s="82">
        <v>56</v>
      </c>
      <c r="F57" s="106">
        <v>0</v>
      </c>
      <c r="G57" s="82">
        <v>56</v>
      </c>
      <c r="H57" s="112">
        <v>-14</v>
      </c>
    </row>
    <row r="58" spans="2:19" ht="14.25" thickBot="1" x14ac:dyDescent="0.2">
      <c r="B58" s="154" t="s">
        <v>163</v>
      </c>
      <c r="C58" s="155"/>
      <c r="D58" s="101">
        <v>567</v>
      </c>
      <c r="E58" s="84">
        <v>616</v>
      </c>
      <c r="F58" s="108">
        <v>-49</v>
      </c>
      <c r="G58" s="84">
        <v>553</v>
      </c>
      <c r="H58" s="114">
        <v>14</v>
      </c>
    </row>
    <row r="59" spans="2:19" x14ac:dyDescent="0.15">
      <c r="B59" s="124" t="s">
        <v>170</v>
      </c>
    </row>
  </sheetData>
  <mergeCells count="21">
    <mergeCell ref="B44:H44"/>
    <mergeCell ref="B41:H41"/>
    <mergeCell ref="B36:H36"/>
    <mergeCell ref="B32:H32"/>
    <mergeCell ref="B35:C35"/>
    <mergeCell ref="B58:C58"/>
    <mergeCell ref="B57:C57"/>
    <mergeCell ref="F3:F4"/>
    <mergeCell ref="H3:H4"/>
    <mergeCell ref="B5:H5"/>
    <mergeCell ref="B24:H24"/>
    <mergeCell ref="B51:H51"/>
    <mergeCell ref="B47:H47"/>
    <mergeCell ref="B23:C23"/>
    <mergeCell ref="B31:C31"/>
    <mergeCell ref="B50:C50"/>
    <mergeCell ref="B43:C43"/>
    <mergeCell ref="B46:C46"/>
    <mergeCell ref="B40:C40"/>
    <mergeCell ref="B2:C4"/>
    <mergeCell ref="D2:H2"/>
  </mergeCells>
  <phoneticPr fontId="1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国際線</vt:lpstr>
      <vt:lpstr>国内線</vt:lpstr>
      <vt:lpstr>国際線!Print_Area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hitoosahiroko</cp:lastModifiedBy>
  <cp:lastPrinted>2015-10-22T12:34:34Z</cp:lastPrinted>
  <dcterms:created xsi:type="dcterms:W3CDTF">2013-04-01T11:01:19Z</dcterms:created>
  <dcterms:modified xsi:type="dcterms:W3CDTF">2015-10-22T12:35:46Z</dcterms:modified>
</cp:coreProperties>
</file>